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maevagauthier/Documents/LL CfP Fall 2026/"/>
    </mc:Choice>
  </mc:AlternateContent>
  <xr:revisionPtr revIDLastSave="0" documentId="8_{6817A1F2-DE2C-364A-8669-282080CE2DF2}" xr6:coauthVersionLast="47" xr6:coauthVersionMax="47" xr10:uidLastSave="{00000000-0000-0000-0000-000000000000}"/>
  <workbookProtection workbookAlgorithmName="SHA-512" workbookHashValue="RLVjTitqeClGx/gqIoM57FQhWGIyyWqzyZT/AUChrGPkqlCFKN5hcs8Z1E7aZ5xR9wNKgTpPtczpHjvdek438w==" workbookSaltValue="qW7OnWfgkuVha3RYYMGoYQ==" workbookSpinCount="100000" lockStructure="1"/>
  <bookViews>
    <workbookView xWindow="0" yWindow="500" windowWidth="29040" windowHeight="15720" tabRatio="778" xr2:uid="{F214467C-E94D-4D23-88E2-F3AB8110004A}"/>
  </bookViews>
  <sheets>
    <sheet name="B.Research" sheetId="9" r:id="rId1"/>
    <sheet name="B1.IndirectCostCalculations" sheetId="1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7" i="9" l="1"/>
  <c r="D22" i="10"/>
  <c r="B7" i="10" l="1"/>
  <c r="N17" i="10"/>
  <c r="N18" i="10"/>
  <c r="N19" i="10"/>
  <c r="N20" i="10" s="1"/>
  <c r="N22" i="10"/>
  <c r="N27" i="10" s="1"/>
  <c r="N23" i="10"/>
  <c r="N24" i="10"/>
  <c r="N25" i="10"/>
  <c r="N26" i="10"/>
  <c r="N29" i="10"/>
  <c r="N36" i="10" s="1"/>
  <c r="N30" i="10"/>
  <c r="N31" i="10"/>
  <c r="N32" i="10"/>
  <c r="N33" i="10"/>
  <c r="N34" i="10"/>
  <c r="N35" i="10"/>
  <c r="N38" i="10"/>
  <c r="N42" i="10"/>
  <c r="N43" i="10"/>
  <c r="N45" i="10"/>
  <c r="N46" i="10"/>
  <c r="N49" i="10"/>
  <c r="B23" i="9"/>
  <c r="B35" i="9"/>
  <c r="B37" i="9"/>
  <c r="B38" i="9" s="1"/>
  <c r="B6" i="10"/>
  <c r="B10" i="10"/>
  <c r="B11" i="10"/>
  <c r="D37" i="9"/>
  <c r="H53" i="10"/>
  <c r="G49" i="10"/>
  <c r="D49" i="10"/>
  <c r="H47" i="10"/>
  <c r="G45" i="10"/>
  <c r="D45" i="10"/>
  <c r="H44" i="10"/>
  <c r="G43" i="10"/>
  <c r="D43" i="10"/>
  <c r="G42" i="10"/>
  <c r="D42" i="10"/>
  <c r="G38" i="10"/>
  <c r="D38" i="10"/>
  <c r="G35" i="10"/>
  <c r="D35" i="10"/>
  <c r="G34" i="10"/>
  <c r="D34" i="10"/>
  <c r="G33" i="10"/>
  <c r="D33" i="10"/>
  <c r="G32" i="10"/>
  <c r="D32" i="10"/>
  <c r="G31" i="10"/>
  <c r="D31" i="10"/>
  <c r="G30" i="10"/>
  <c r="D30" i="10"/>
  <c r="H30" i="10" s="1"/>
  <c r="G29" i="10"/>
  <c r="D29" i="10"/>
  <c r="G26" i="10"/>
  <c r="D26" i="10"/>
  <c r="G25" i="10"/>
  <c r="D25" i="10"/>
  <c r="G24" i="10"/>
  <c r="D24" i="10"/>
  <c r="G23" i="10"/>
  <c r="D23" i="10"/>
  <c r="G22" i="10"/>
  <c r="G19" i="10"/>
  <c r="D19" i="10"/>
  <c r="G18" i="10"/>
  <c r="D18" i="10"/>
  <c r="G17" i="10"/>
  <c r="D17" i="10"/>
  <c r="E28" i="9"/>
  <c r="E27" i="9"/>
  <c r="E26" i="9"/>
  <c r="E25" i="9"/>
  <c r="E29" i="9"/>
  <c r="E30" i="9"/>
  <c r="E31" i="9"/>
  <c r="E32" i="9"/>
  <c r="E33" i="9"/>
  <c r="D35" i="9"/>
  <c r="C35" i="9"/>
  <c r="D23" i="9"/>
  <c r="C23" i="9"/>
  <c r="E21" i="9"/>
  <c r="E20" i="9"/>
  <c r="E19" i="9"/>
  <c r="E18" i="9"/>
  <c r="E17" i="9"/>
  <c r="E16" i="9"/>
  <c r="D14" i="10" l="1"/>
  <c r="C53" i="10" s="1"/>
  <c r="N14" i="10"/>
  <c r="M53" i="10" s="1"/>
  <c r="H32" i="10"/>
  <c r="N51" i="10"/>
  <c r="H25" i="10"/>
  <c r="H34" i="10"/>
  <c r="H18" i="10"/>
  <c r="H26" i="10"/>
  <c r="H45" i="10"/>
  <c r="H42" i="10"/>
  <c r="H38" i="10"/>
  <c r="H49" i="10"/>
  <c r="B39" i="9"/>
  <c r="B40" i="9" s="1"/>
  <c r="G46" i="10"/>
  <c r="H31" i="10"/>
  <c r="G14" i="10"/>
  <c r="F53" i="10" s="1"/>
  <c r="G20" i="10"/>
  <c r="H24" i="10"/>
  <c r="H22" i="10"/>
  <c r="D39" i="9"/>
  <c r="C38" i="9"/>
  <c r="C39" i="9"/>
  <c r="E37" i="9"/>
  <c r="E39" i="9" s="1"/>
  <c r="H33" i="10"/>
  <c r="H29" i="10"/>
  <c r="G27" i="10"/>
  <c r="D27" i="10"/>
  <c r="H23" i="10"/>
  <c r="D20" i="10"/>
  <c r="H19" i="10"/>
  <c r="H17" i="10"/>
  <c r="H43" i="10"/>
  <c r="G36" i="10"/>
  <c r="D36" i="10"/>
  <c r="H35" i="10"/>
  <c r="D46" i="10"/>
  <c r="E35" i="9"/>
  <c r="D38" i="9"/>
  <c r="E23" i="9"/>
  <c r="N54" i="10" l="1"/>
  <c r="N55" i="10"/>
  <c r="N52" i="10"/>
  <c r="H36" i="10"/>
  <c r="C40" i="9"/>
  <c r="D40" i="9"/>
  <c r="H54" i="10"/>
  <c r="G54" i="10"/>
  <c r="D54" i="10"/>
  <c r="H27" i="10"/>
  <c r="G51" i="10"/>
  <c r="H46" i="10"/>
  <c r="D51" i="10"/>
  <c r="H20" i="10"/>
  <c r="E38" i="9"/>
  <c r="E40" i="9"/>
  <c r="G55" i="10" l="1"/>
  <c r="G52" i="10"/>
  <c r="D52" i="10"/>
  <c r="D55" i="10"/>
  <c r="H51" i="10"/>
  <c r="H55" i="10" l="1"/>
  <c r="H52" i="1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<sst xmlns="http://schemas.openxmlformats.org/spreadsheetml/2006/main" count="150" uniqueCount="130">
  <si>
    <t>APPENDIX B</t>
  </si>
  <si>
    <t>Budget Table for Research Awards</t>
  </si>
  <si>
    <t>Instructions</t>
  </si>
  <si>
    <t>Only include the amount of funding requested from MEOPAR, not the total funding for your project.</t>
  </si>
  <si>
    <t>Project Title:</t>
  </si>
  <si>
    <t>Principal Investigator:</t>
  </si>
  <si>
    <t>Institution:</t>
  </si>
  <si>
    <t>Project Duration:</t>
  </si>
  <si>
    <t>From:</t>
  </si>
  <si>
    <t>To:</t>
  </si>
  <si>
    <t>FY 2026/2027</t>
  </si>
  <si>
    <t>FY 2027/2028</t>
  </si>
  <si>
    <t>FY 2028/2029</t>
  </si>
  <si>
    <t>Category</t>
  </si>
  <si>
    <t>2026-04-01 
to 
2027-03-31</t>
  </si>
  <si>
    <t>2027-04-01 
to 
2028-03-31</t>
  </si>
  <si>
    <t>2028-04-01
to 
2029-03-31</t>
  </si>
  <si>
    <t>Subtotal</t>
  </si>
  <si>
    <t>A. Personnel costs</t>
  </si>
  <si>
    <t>Staff members</t>
  </si>
  <si>
    <t>Technicians</t>
  </si>
  <si>
    <t>Postdoctoral fellows</t>
  </si>
  <si>
    <t>PhD students</t>
  </si>
  <si>
    <t>Masters degree students</t>
  </si>
  <si>
    <t>Other (specify in cell below)</t>
  </si>
  <si>
    <t>B. Direct costs</t>
  </si>
  <si>
    <t xml:space="preserve">Operations of Core Research Facilities </t>
  </si>
  <si>
    <t>Equipment</t>
  </si>
  <si>
    <t>Direct Cost of Knowledge Creation</t>
  </si>
  <si>
    <t>Professional &amp; Technical Services</t>
  </si>
  <si>
    <t>Materials &amp; Supplies</t>
  </si>
  <si>
    <t>Research-related Travel</t>
  </si>
  <si>
    <t>Research-related Hospitality</t>
  </si>
  <si>
    <t xml:space="preserve">Publication costs/Dissemination </t>
  </si>
  <si>
    <t>C. Indirect costs</t>
  </si>
  <si>
    <r>
      <t xml:space="preserve">Overhead costs </t>
    </r>
    <r>
      <rPr>
        <sz val="10"/>
        <color theme="1"/>
        <rFont val="Avenir Book"/>
        <family val="2"/>
      </rPr>
      <t>(cannot exceed 15% of project costs)</t>
    </r>
    <r>
      <rPr>
        <sz val="11"/>
        <color theme="1"/>
        <rFont val="Avenir Book"/>
        <family val="2"/>
      </rPr>
      <t xml:space="preserve"> </t>
    </r>
    <r>
      <rPr>
        <i/>
        <sz val="11"/>
        <color theme="1"/>
        <rFont val="Avenir Book"/>
        <family val="2"/>
      </rPr>
      <t>use next tab for these calculations</t>
    </r>
  </si>
  <si>
    <t>Calculation overhead costs</t>
  </si>
  <si>
    <t>Total costs (A+B+C)</t>
  </si>
  <si>
    <t>NOTES</t>
  </si>
  <si>
    <r>
      <rPr>
        <sz val="11"/>
        <color theme="1"/>
        <rFont val="Avenir Book"/>
        <family val="2"/>
      </rPr>
      <t xml:space="preserve"> - </t>
    </r>
    <r>
      <rPr>
        <b/>
        <sz val="11"/>
        <color theme="1"/>
        <rFont val="Avenir Book"/>
        <family val="2"/>
      </rPr>
      <t>Salaries</t>
    </r>
    <r>
      <rPr>
        <sz val="11"/>
        <color theme="1"/>
        <rFont val="Avenir Book"/>
        <family val="2"/>
      </rPr>
      <t>: Maximum renumeration costs paid with MEOPAR award funds (including all salaries and rates charged by contractors) cannot exceed the current Full-Time Equivalent rates of pay for public service employees for similar function and classifications (e.g. SE Scientific Research, AS Administrative Services; CM Communications). Recipients are encouraged to use the</t>
    </r>
    <r>
      <rPr>
        <u/>
        <sz val="11"/>
        <color theme="10"/>
        <rFont val="Avenir Book"/>
        <family val="2"/>
      </rPr>
      <t xml:space="preserve"> GC Jobs 'Search Archives' feature</t>
    </r>
    <r>
      <rPr>
        <sz val="11"/>
        <color theme="1"/>
        <rFont val="Avenir Book"/>
        <family val="2"/>
      </rPr>
      <t xml:space="preserve"> to find appropriate comparisons.</t>
    </r>
  </si>
  <si>
    <r>
      <rPr>
        <sz val="11"/>
        <color theme="1"/>
        <rFont val="Avenir Book"/>
        <family val="2"/>
      </rPr>
      <t xml:space="preserve"> - </t>
    </r>
    <r>
      <rPr>
        <b/>
        <sz val="11"/>
        <color theme="1"/>
        <rFont val="Avenir Book"/>
        <family val="2"/>
      </rPr>
      <t xml:space="preserve">Technicians: </t>
    </r>
    <r>
      <rPr>
        <sz val="11"/>
        <color theme="1"/>
        <rFont val="Avenir Book"/>
        <family val="2"/>
      </rPr>
      <t>Can include a variety of technical roles within your organization.</t>
    </r>
  </si>
  <si>
    <r>
      <rPr>
        <sz val="11"/>
        <color theme="1"/>
        <rFont val="Avenir Book"/>
        <family val="2"/>
      </rPr>
      <t xml:space="preserve"> - </t>
    </r>
    <r>
      <rPr>
        <b/>
        <sz val="11"/>
        <color theme="1"/>
        <rFont val="Avenir Book"/>
        <family val="2"/>
      </rPr>
      <t xml:space="preserve">Equipment costs </t>
    </r>
    <r>
      <rPr>
        <sz val="11"/>
        <color theme="1"/>
        <rFont val="Avenir Book"/>
        <family val="2"/>
      </rPr>
      <t>must be &lt; $250k. Eligible costs include: scientific collections; costs of computer hardware or software (except where the scale of costs fall within the mandate of the Digital Research Alliance of Canada); information databases. For items &gt; $10k, item specifics must be in the budget justification.</t>
    </r>
  </si>
  <si>
    <r>
      <rPr>
        <sz val="11"/>
        <color theme="1"/>
        <rFont val="Avenir Book"/>
        <family val="2"/>
      </rPr>
      <t xml:space="preserve"> - </t>
    </r>
    <r>
      <rPr>
        <b/>
        <sz val="11"/>
        <color theme="1"/>
        <rFont val="Avenir Book"/>
        <family val="2"/>
      </rPr>
      <t>Travel costs</t>
    </r>
    <r>
      <rPr>
        <sz val="11"/>
        <color theme="1"/>
        <rFont val="Avenir Book"/>
        <family val="2"/>
      </rPr>
      <t xml:space="preserve"> should be in line with the </t>
    </r>
    <r>
      <rPr>
        <u/>
        <sz val="11"/>
        <color theme="10"/>
        <rFont val="Avenir Book"/>
        <family val="2"/>
      </rPr>
      <t>National Joint Council Travel Directive.</t>
    </r>
  </si>
  <si>
    <r>
      <rPr>
        <sz val="11"/>
        <color theme="1"/>
        <rFont val="Avenir Book"/>
        <family val="2"/>
      </rPr>
      <t xml:space="preserve"> - </t>
    </r>
    <r>
      <rPr>
        <b/>
        <sz val="11"/>
        <color theme="1"/>
        <rFont val="Avenir Book"/>
        <family val="2"/>
      </rPr>
      <t>Hospitality costs</t>
    </r>
    <r>
      <rPr>
        <sz val="11"/>
        <color theme="1"/>
        <rFont val="Avenir Book"/>
        <family val="2"/>
      </rPr>
      <t xml:space="preserve"> must be aligned with standards set out in Appendix B of the </t>
    </r>
    <r>
      <rPr>
        <u/>
        <sz val="11"/>
        <color theme="10"/>
        <rFont val="Avenir Book"/>
        <family val="2"/>
      </rPr>
      <t xml:space="preserve">Directive on Travel, Hospitality, Conference and Event Expenditures </t>
    </r>
  </si>
  <si>
    <r>
      <rPr>
        <sz val="11"/>
        <color theme="1"/>
        <rFont val="Avenir Book"/>
        <family val="2"/>
      </rPr>
      <t xml:space="preserve"> -</t>
    </r>
    <r>
      <rPr>
        <b/>
        <sz val="11"/>
        <color theme="1"/>
        <rFont val="Avenir Book"/>
        <family val="2"/>
      </rPr>
      <t xml:space="preserve"> Professional &amp; Technical Services: </t>
    </r>
    <r>
      <rPr>
        <sz val="11"/>
        <color theme="1"/>
        <rFont val="Avenir Book"/>
        <family val="2"/>
      </rPr>
      <t>Contracted services. Examples: community experts, language translation, artwork, graphic design, etc.</t>
    </r>
  </si>
  <si>
    <r>
      <rPr>
        <sz val="11"/>
        <color theme="1"/>
        <rFont val="Avenir Book"/>
        <family val="2"/>
      </rPr>
      <t xml:space="preserve"> - </t>
    </r>
    <r>
      <rPr>
        <b/>
        <sz val="11"/>
        <color theme="1"/>
        <rFont val="Avenir Book"/>
        <family val="2"/>
      </rPr>
      <t xml:space="preserve">Other </t>
    </r>
    <r>
      <rPr>
        <sz val="11"/>
        <color theme="1"/>
        <rFont val="Avenir Book"/>
        <family val="2"/>
      </rPr>
      <t>items should be specified in the budget justification.</t>
    </r>
  </si>
  <si>
    <r>
      <t xml:space="preserve"> - </t>
    </r>
    <r>
      <rPr>
        <b/>
        <sz val="11"/>
        <color rgb="FF000000"/>
        <rFont val="Avenir Book"/>
        <family val="2"/>
      </rPr>
      <t>Overhead costs</t>
    </r>
    <r>
      <rPr>
        <sz val="11"/>
        <color rgb="FF000000"/>
        <rFont val="Avenir Book"/>
        <family val="2"/>
      </rPr>
      <t xml:space="preserve">: This type of expense, up to 15%, is eligible provided that the rate is established considering the scale of the project (i.e., not using a general flat-rate percentage charge [such as 15%] that does not consider context). Justification is required for use of this category in the form of a narrative description of what is being scoped into this category, how it is costed, and why it is required. </t>
    </r>
    <r>
      <rPr>
        <u/>
        <sz val="11"/>
        <color rgb="FF000000"/>
        <rFont val="Avenir Book"/>
        <family val="2"/>
      </rPr>
      <t>Please note: for post-secondary institutions, funding from MEOPAR is not part of the calculation for the Research Support Fund.</t>
    </r>
  </si>
  <si>
    <t>APPENDIX B1</t>
  </si>
  <si>
    <t>Budget Table for Indirect Cost Justification</t>
  </si>
  <si>
    <t>Programs: Community-led Research Fund, Expedition Fund, Postdoctoral Fellowship Award, 
              Ocean Alkalinity Enhancement (MEOPAR and Carbon To Sea Canada)
              Canadian Integrated Ocean Observing System, Early Career Researcher Award</t>
  </si>
  <si>
    <t xml:space="preserve">Under the Strategic Science Fund regulations, flat rate indirect costs are not permissible. While up to 15% of the total project budget is permissible, the connection between these indirect costs and the funded project must be clear. Appendix B1 is required and will facilitate speedy MEOPAR compliance checks and the smooth negotiation of the Ultimate Recipient Agreement, the funding contract. Complete the rows that are relevant to the indirect expenses expected under the proposed project. For example, funds where salaries are not eligible expenses should not have elements under Human Resources, etc.
</t>
  </si>
  <si>
    <t>Note: SSF Program Guide Eligible Costs</t>
  </si>
  <si>
    <t>Total Requested from MEOPAR:</t>
  </si>
  <si>
    <t>April 1, 2027 - March 31, 2028 Fiscal Year (FY)</t>
  </si>
  <si>
    <t>April 1, 2028 - October 31, 2028</t>
  </si>
  <si>
    <r>
      <rPr>
        <b/>
        <sz val="10"/>
        <color rgb="FF000000"/>
        <rFont val="Avenir Book"/>
        <family val="2"/>
      </rPr>
      <t xml:space="preserve">Fiscal Year 1: </t>
    </r>
    <r>
      <rPr>
        <sz val="10"/>
        <color rgb="FF000000"/>
        <rFont val="Avenir Book"/>
        <family val="2"/>
      </rPr>
      <t>April 1, 2026 - March 31, 2027</t>
    </r>
  </si>
  <si>
    <t>Amount requested FY27-28 (App B: C22 + C33):</t>
  </si>
  <si>
    <t>Amount requested FY28-29 (App B: D22 + D33):</t>
  </si>
  <si>
    <r>
      <t xml:space="preserve">Source these values from Appendix B (Personnel Costs + Direct Costs, </t>
    </r>
    <r>
      <rPr>
        <b/>
        <i/>
        <sz val="10"/>
        <color rgb="FFFF0000"/>
        <rFont val="Avenir Book"/>
        <family val="2"/>
      </rPr>
      <t>only</t>
    </r>
    <r>
      <rPr>
        <b/>
        <sz val="10"/>
        <color rgb="FFFF0000"/>
        <rFont val="Avenir Book"/>
        <family val="2"/>
      </rPr>
      <t>)!</t>
    </r>
  </si>
  <si>
    <t>Amount requested FY1 (App B: B22 + B33):</t>
  </si>
  <si>
    <t>Hourly Rate FY27-28</t>
  </si>
  <si>
    <t># of Hours FY27-28</t>
  </si>
  <si>
    <t>FY2: 27-28</t>
  </si>
  <si>
    <t>Hourly Rate FY8-29</t>
  </si>
  <si>
    <t># of Hours FY28-29</t>
  </si>
  <si>
    <t>FY28-29</t>
  </si>
  <si>
    <t>Relationship to the Project and Notes</t>
  </si>
  <si>
    <t>Guidance</t>
  </si>
  <si>
    <t>Hourly Rate FY1</t>
  </si>
  <si>
    <t># of Hours FY1</t>
  </si>
  <si>
    <t>FY1: 26-27</t>
  </si>
  <si>
    <t xml:space="preserve">A. Human Resources </t>
  </si>
  <si>
    <t>Hiring of new individuals</t>
  </si>
  <si>
    <t>Including benefits administration. If no new hires are expected, this should be left blank.</t>
  </si>
  <si>
    <t>Payroll Administration</t>
  </si>
  <si>
    <t>If payroll is not allowed under the fund, this should be left blank.</t>
  </si>
  <si>
    <t>Other (Clarify in Notes)</t>
  </si>
  <si>
    <t>Subtotal A</t>
  </si>
  <si>
    <t>B. Financial tracking</t>
  </si>
  <si>
    <t>Set-up financial tracking</t>
  </si>
  <si>
    <t>Ongoing Financial Tracking</t>
  </si>
  <si>
    <t>Annual Reporting</t>
  </si>
  <si>
    <t>Audit, if applicable</t>
  </si>
  <si>
    <t>MEOPAR generally does not require an audit, but your institution may. Please check the application guide to confirm.</t>
  </si>
  <si>
    <t>Subtotal B</t>
  </si>
  <si>
    <t>C. Support for Project Activities</t>
  </si>
  <si>
    <t xml:space="preserve">Oversight </t>
  </si>
  <si>
    <t>e.g. compliance, project support: guidance, progress, and outcomes</t>
  </si>
  <si>
    <t>Invoice payment</t>
  </si>
  <si>
    <t>e.g. direct project expenses not related to travel</t>
  </si>
  <si>
    <t xml:space="preserve">Contracts </t>
  </si>
  <si>
    <t>e.g. setup, review, and payment</t>
  </si>
  <si>
    <t xml:space="preserve">Travel Support </t>
  </si>
  <si>
    <t>e.g. booking, reimbursement</t>
  </si>
  <si>
    <t>Hospitality Support</t>
  </si>
  <si>
    <t>e.g. workshops, ordering catering</t>
  </si>
  <si>
    <t>Equipment Maintenance</t>
  </si>
  <si>
    <t>e.g. maintenance of in-kind usage of instruments and research assets</t>
  </si>
  <si>
    <t>Subtotal C</t>
  </si>
  <si>
    <t>D. Institutional Services</t>
  </si>
  <si>
    <t xml:space="preserve">Office/Meeting Space </t>
  </si>
  <si>
    <t>e.g. rent, insurance, maintenance, utilities, operations</t>
  </si>
  <si>
    <t>Square footage of space (approx)</t>
  </si>
  <si>
    <t>Orange to indicate different units than column headers.</t>
  </si>
  <si>
    <t>Cost per square foot per month (CAD)</t>
  </si>
  <si>
    <t>Usage per year (in months related to the project)</t>
  </si>
  <si>
    <t>Estimate how much time per year will this space be used to further the objectives of the project? Is it 10% / year? If so, indicate 1.2 months.</t>
  </si>
  <si>
    <t>Communications</t>
  </si>
  <si>
    <t>e.g. information dissemination, use of existing networks</t>
  </si>
  <si>
    <t>IT support</t>
  </si>
  <si>
    <t>e.g. employee onboarding, digital infrastructure and security</t>
  </si>
  <si>
    <t>Digital License Fees</t>
  </si>
  <si>
    <t>Which software licenses will be used by the project? No hours or hourly rate needed.</t>
  </si>
  <si>
    <t>Subtotal D</t>
  </si>
  <si>
    <t>E. Insurance</t>
  </si>
  <si>
    <t xml:space="preserve">e.g. liability covered by the institution. Not a direct expense of the project, otherwise it should go on the project budget.  </t>
  </si>
  <si>
    <r>
      <rPr>
        <b/>
        <sz val="10"/>
        <color rgb="FF000000"/>
        <rFont val="Avenir Book"/>
        <family val="2"/>
      </rPr>
      <t>F. Other</t>
    </r>
    <r>
      <rPr>
        <sz val="10"/>
        <color rgb="FF000000"/>
        <rFont val="Avenir Book"/>
        <family val="2"/>
      </rPr>
      <t xml:space="preserve"> (Clarify in Notes)</t>
    </r>
  </si>
  <si>
    <t>Total Indirect Costs:</t>
  </si>
  <si>
    <t xml:space="preserve"> The sum of indirect cost subtotals A + B + C + D + E + F.</t>
  </si>
  <si>
    <t>Total Indirect Cost %:</t>
  </si>
  <si>
    <t>The full indirect cost as a percentage of the requested funds from MEOPAR.</t>
  </si>
  <si>
    <t>Indirect cost requested from MEOPAR in FY:</t>
  </si>
  <si>
    <t xml:space="preserve">Max 15%: </t>
  </si>
  <si>
    <t xml:space="preserve">Enter the indirect costs requested from MEOPAR. Must be less than, or equal to, the Total Indirect Costs. </t>
  </si>
  <si>
    <t>Requested Indirect Cost %:</t>
  </si>
  <si>
    <t>This percentage must not exceed 15%</t>
  </si>
  <si>
    <t>Matching indirect costs contributed by institution:</t>
  </si>
  <si>
    <t>If the institution is providing these services without federal funds, this is an eligible matching contribution that should be copied over to Appendix C.</t>
  </si>
  <si>
    <t>Additional Justification / Comments</t>
  </si>
  <si>
    <t>Programs: Community-led Research Fund, Expedition Fund, Postdoctoral Fellowship Award, Living Lab Fund,
                 Canadian Integrated Ocean Observing System, Early Career Researcher Award, Ocean Alkanity Enhancement (MEOPAR and 
                 Carbon To Sea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</si>
</sst>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quot;$&quot;* #,##0.00_-;_-&quot;$&quot;* &quot;-&quot;??_-;_-@_-"/>
    <numFmt numFmtId="165" formatCode="_-* #,##0.00_-;\-* #,##0.00_-;_-* &quot;-&quot;??_-;_-@_-"/>
    <numFmt numFmtId="166" formatCode="0.0%"/>
    <numFmt numFmtId="167" formatCode="_-&quot;$&quot;* #,##0_-;\-&quot;$&quot;* #,##0_-;_-&quot;$&quot;* &quot;-&quot;??_-;_-@_-"/>
    <numFmt numFmtId="168" formatCode="&quot;$&quot;#,##0.00"/>
  </numFmts>
  <fonts count="40">
    <font>
      <sz val="11"/>
      <color theme="1"/>
      <name val="Aptos Narrow"/>
      <family val="2"/>
      <scheme val="minor"/>
    </font>
    <font>
      <sz val="11"/>
      <color theme="1"/>
      <name val="Aptos Narrow"/>
      <family val="2"/>
      <scheme val="minor"/>
    </font>
    <font>
      <sz val="10"/>
      <name val="Verdana"/>
      <family val="2"/>
    </font>
    <font>
      <sz val="12"/>
      <color theme="1"/>
      <name val="Avenir Book"/>
      <family val="2"/>
    </font>
    <font>
      <sz val="12"/>
      <color rgb="FFFF0000"/>
      <name val="Avenir Book"/>
      <family val="2"/>
    </font>
    <font>
      <u/>
      <sz val="11"/>
      <color theme="10"/>
      <name val="Aptos Narrow"/>
      <family val="2"/>
      <scheme val="minor"/>
    </font>
    <font>
      <u/>
      <sz val="12"/>
      <color theme="10"/>
      <name val="Avenir Book"/>
      <family val="2"/>
    </font>
    <font>
      <u/>
      <sz val="11"/>
      <color theme="10"/>
      <name val="Avenir Book"/>
      <family val="2"/>
    </font>
    <font>
      <sz val="11"/>
      <color rgb="FF000000"/>
      <name val="Avenir Book"/>
      <family val="2"/>
    </font>
    <font>
      <sz val="11"/>
      <color theme="1"/>
      <name val="Avenir Book"/>
      <family val="2"/>
    </font>
    <font>
      <u/>
      <sz val="11"/>
      <color rgb="FF000000"/>
      <name val="Avenir Book"/>
      <family val="2"/>
    </font>
    <font>
      <sz val="11"/>
      <color rgb="FFFF0000"/>
      <name val="Avenir Book"/>
      <family val="2"/>
    </font>
    <font>
      <b/>
      <sz val="14"/>
      <color theme="0"/>
      <name val="Arial"/>
      <family val="2"/>
    </font>
    <font>
      <b/>
      <sz val="16"/>
      <color theme="0"/>
      <name val="Arial"/>
      <family val="2"/>
    </font>
    <font>
      <sz val="16"/>
      <color theme="1"/>
      <name val="Avenir Book"/>
      <family val="2"/>
    </font>
    <font>
      <sz val="16"/>
      <color rgb="FFFF0000"/>
      <name val="Avenir Book"/>
      <family val="2"/>
    </font>
    <font>
      <sz val="11"/>
      <color theme="1"/>
      <name val="Arial"/>
      <family val="2"/>
    </font>
    <font>
      <b/>
      <sz val="11"/>
      <color theme="1"/>
      <name val="Avenir Book"/>
      <family val="2"/>
    </font>
    <font>
      <b/>
      <sz val="11"/>
      <color rgb="FFFF0000"/>
      <name val="Avenir Book"/>
      <family val="2"/>
    </font>
    <font>
      <b/>
      <sz val="11"/>
      <name val="Avenir Book"/>
      <family val="2"/>
    </font>
    <font>
      <sz val="11"/>
      <name val="Avenir Book"/>
      <family val="2"/>
    </font>
    <font>
      <b/>
      <sz val="11"/>
      <color rgb="FF000000"/>
      <name val="Avenir Book"/>
      <family val="2"/>
    </font>
    <font>
      <sz val="10"/>
      <color theme="1"/>
      <name val="Avenir Book"/>
      <family val="2"/>
    </font>
    <font>
      <sz val="11"/>
      <color theme="2"/>
      <name val="Arial"/>
      <family val="2"/>
    </font>
    <font>
      <b/>
      <sz val="14"/>
      <color theme="0"/>
      <name val="Avenir Book"/>
      <family val="2"/>
    </font>
    <font>
      <b/>
      <sz val="12"/>
      <color theme="0"/>
      <name val="Avenir Book"/>
      <family val="2"/>
    </font>
    <font>
      <sz val="10"/>
      <color theme="2"/>
      <name val="Avenir Book"/>
      <family val="2"/>
    </font>
    <font>
      <b/>
      <sz val="10"/>
      <color theme="1"/>
      <name val="Avenir Book"/>
      <family val="2"/>
    </font>
    <font>
      <b/>
      <sz val="10"/>
      <color rgb="FF000000"/>
      <name val="Avenir Book"/>
      <family val="2"/>
    </font>
    <font>
      <sz val="10"/>
      <color rgb="FF000000"/>
      <name val="Avenir Book"/>
      <family val="2"/>
    </font>
    <font>
      <b/>
      <sz val="10"/>
      <name val="Avenir Book"/>
      <family val="2"/>
    </font>
    <font>
      <sz val="11"/>
      <color rgb="FF000000"/>
      <name val="Aptos Narrow"/>
      <family val="2"/>
      <scheme val="minor"/>
    </font>
    <font>
      <b/>
      <sz val="9"/>
      <color rgb="FF000000"/>
      <name val="Avenir Book"/>
      <family val="2"/>
    </font>
    <font>
      <b/>
      <sz val="10"/>
      <color rgb="FFFF0000"/>
      <name val="Avenir Book"/>
      <family val="2"/>
    </font>
    <font>
      <b/>
      <i/>
      <sz val="10"/>
      <color rgb="FFFF0000"/>
      <name val="Avenir Book"/>
      <family val="2"/>
    </font>
    <font>
      <sz val="10"/>
      <name val="Avenir Book"/>
      <family val="2"/>
    </font>
    <font>
      <sz val="11"/>
      <name val="Aptos Narrow"/>
      <family val="2"/>
      <scheme val="minor"/>
    </font>
    <font>
      <sz val="10"/>
      <color theme="0" tint="-0.14999847407452621"/>
      <name val="Avenir Book"/>
      <family val="2"/>
    </font>
    <font>
      <b/>
      <sz val="12"/>
      <color theme="1"/>
      <name val="Avenir Book"/>
      <family val="2"/>
    </font>
    <font>
      <i/>
      <sz val="11"/>
      <color theme="1"/>
      <name val="Avenir Book"/>
      <family val="2"/>
    </font>
  </fonts>
  <fills count="1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CF5E8"/>
        <bgColor indexed="64"/>
      </patternFill>
    </fill>
    <fill>
      <patternFill patternType="solid">
        <fgColor rgb="FFFFE697"/>
        <bgColor indexed="64"/>
      </patternFill>
    </fill>
    <fill>
      <patternFill patternType="solid">
        <fgColor rgb="FFE8E8E8"/>
        <bgColor indexed="64"/>
      </patternFill>
    </fill>
    <fill>
      <patternFill patternType="solid">
        <fgColor theme="0" tint="-0.499984740745262"/>
        <bgColor indexed="64"/>
      </patternFill>
    </fill>
    <fill>
      <patternFill patternType="solid">
        <fgColor rgb="FFDEF2FA"/>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1"/>
      </bottom>
      <diagonal/>
    </border>
    <border>
      <left/>
      <right/>
      <top style="thin">
        <color theme="1"/>
      </top>
      <bottom style="thin">
        <color theme="2" tint="-9.9978637043366805E-2"/>
      </bottom>
      <diagonal/>
    </border>
    <border>
      <left/>
      <right/>
      <top style="thin">
        <color indexed="64"/>
      </top>
      <bottom style="thin">
        <color theme="2" tint="-9.9978637043366805E-2"/>
      </bottom>
      <diagonal/>
    </border>
    <border>
      <left style="thin">
        <color theme="2" tint="-9.9978637043366805E-2"/>
      </left>
      <right/>
      <top style="thin">
        <color theme="2" tint="-9.9978637043366805E-2"/>
      </top>
      <bottom/>
      <diagonal/>
    </border>
    <border>
      <left style="medium">
        <color indexed="64"/>
      </left>
      <right style="medium">
        <color indexed="64"/>
      </right>
      <top style="medium">
        <color indexed="64"/>
      </top>
      <bottom style="medium">
        <color indexed="64"/>
      </bottom>
      <diagonal/>
    </border>
    <border>
      <left style="thin">
        <color theme="2" tint="-9.9978637043366805E-2"/>
      </left>
      <right/>
      <top style="thin">
        <color theme="2" tint="-9.9978637043366805E-2"/>
      </top>
      <bottom style="thin">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theme="2" tint="-9.9978637043366805E-2"/>
      </bottom>
      <diagonal/>
    </border>
    <border>
      <left style="medium">
        <color indexed="64"/>
      </left>
      <right/>
      <top style="thin">
        <color theme="2" tint="-9.9978637043366805E-2"/>
      </top>
      <bottom style="thin">
        <color theme="2" tint="-9.9978637043366805E-2"/>
      </bottom>
      <diagonal/>
    </border>
    <border>
      <left style="medium">
        <color indexed="64"/>
      </left>
      <right/>
      <top style="thin">
        <color theme="2" tint="-9.9978637043366805E-2"/>
      </top>
      <bottom style="thin">
        <color theme="1"/>
      </bottom>
      <diagonal/>
    </border>
    <border>
      <left style="medium">
        <color rgb="FF000000"/>
      </left>
      <right/>
      <top/>
      <bottom/>
      <diagonal/>
    </border>
    <border>
      <left style="medium">
        <color rgb="FFFF0000"/>
      </left>
      <right style="medium">
        <color rgb="FFFF0000"/>
      </right>
      <top style="medium">
        <color rgb="FFFF0000"/>
      </top>
      <bottom style="medium">
        <color rgb="FFFF0000"/>
      </bottom>
      <diagonal/>
    </border>
    <border>
      <left/>
      <right style="medium">
        <color rgb="FF000000"/>
      </right>
      <top/>
      <bottom/>
      <diagonal/>
    </border>
    <border>
      <left style="medium">
        <color indexed="64"/>
      </left>
      <right/>
      <top/>
      <bottom style="medium">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thin">
        <color rgb="FF000000"/>
      </top>
      <bottom/>
      <diagonal/>
    </border>
    <border>
      <left/>
      <right style="medium">
        <color rgb="FF000000"/>
      </right>
      <top style="thin">
        <color rgb="FF000000"/>
      </top>
      <bottom style="thin">
        <color theme="0" tint="-0.14999847407452621"/>
      </bottom>
      <diagonal/>
    </border>
    <border>
      <left style="medium">
        <color rgb="FF000000"/>
      </left>
      <right/>
      <top style="thin">
        <color rgb="FF000000"/>
      </top>
      <bottom style="thin">
        <color theme="0" tint="-0.14999847407452621"/>
      </bottom>
      <diagonal/>
    </border>
    <border>
      <left/>
      <right/>
      <top style="thin">
        <color rgb="FF000000"/>
      </top>
      <bottom style="thin">
        <color theme="0" tint="-0.14999847407452621"/>
      </bottom>
      <diagonal/>
    </border>
    <border>
      <left style="medium">
        <color rgb="FF000000"/>
      </left>
      <right/>
      <top style="thin">
        <color theme="0" tint="-0.14999847407452621"/>
      </top>
      <bottom/>
      <diagonal/>
    </border>
    <border>
      <left/>
      <right/>
      <top style="thin">
        <color theme="0" tint="-0.14999847407452621"/>
      </top>
      <bottom/>
      <diagonal/>
    </border>
    <border>
      <left style="medium">
        <color indexed="64"/>
      </left>
      <right/>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thin">
        <color theme="0" tint="-0.14999847407452621"/>
      </bottom>
      <diagonal/>
    </border>
    <border>
      <left/>
      <right/>
      <top style="thin">
        <color indexed="64"/>
      </top>
      <bottom style="thin">
        <color theme="0" tint="-0.14999847407452621"/>
      </bottom>
      <diagonal/>
    </border>
    <border>
      <left/>
      <right style="medium">
        <color rgb="FF000000"/>
      </right>
      <top style="thin">
        <color indexed="64"/>
      </top>
      <bottom style="thin">
        <color theme="0" tint="-0.14999847407452621"/>
      </bottom>
      <diagonal/>
    </border>
    <border>
      <left/>
      <right style="medium">
        <color rgb="FF000000"/>
      </right>
      <top style="thin">
        <color theme="0" tint="-0.14999847407452621"/>
      </top>
      <bottom/>
      <diagonal/>
    </border>
    <border>
      <left style="medium">
        <color rgb="FF000000"/>
      </left>
      <right style="medium">
        <color rgb="FF000000"/>
      </right>
      <top style="thin">
        <color theme="0" tint="-0.14999847407452621"/>
      </top>
      <bottom/>
      <diagonal/>
    </border>
    <border>
      <left style="medium">
        <color indexed="64"/>
      </left>
      <right/>
      <top style="thin">
        <color indexed="64"/>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indexed="64"/>
      </left>
      <right style="medium">
        <color rgb="FF000000"/>
      </right>
      <top/>
      <bottom/>
      <diagonal/>
    </border>
    <border>
      <left style="medium">
        <color indexed="64"/>
      </left>
      <right/>
      <top style="thin">
        <color indexed="64"/>
      </top>
      <bottom style="double">
        <color indexed="64"/>
      </bottom>
      <diagonal/>
    </border>
    <border>
      <left style="medium">
        <color rgb="FF000000"/>
      </left>
      <right/>
      <top style="thin">
        <color indexed="64"/>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rgb="FF000000"/>
      </left>
      <right/>
      <top style="thin">
        <color rgb="FF000000"/>
      </top>
      <bottom style="thin">
        <color rgb="FF000000"/>
      </bottom>
      <diagonal/>
    </border>
    <border>
      <left/>
      <right style="medium">
        <color rgb="FFFF0000"/>
      </right>
      <top style="thin">
        <color rgb="FF000000"/>
      </top>
      <bottom style="thin">
        <color rgb="FF000000"/>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rgb="FFFF0000"/>
      </left>
      <right style="medium">
        <color indexed="64"/>
      </right>
      <top style="medium">
        <color rgb="FFFF0000"/>
      </top>
      <bottom style="medium">
        <color rgb="FFFF0000"/>
      </bottom>
      <diagonal/>
    </border>
    <border>
      <left style="thin">
        <color rgb="FF000000"/>
      </left>
      <right style="medium">
        <color indexed="64"/>
      </right>
      <top/>
      <bottom style="thin">
        <color rgb="FF000000"/>
      </bottom>
      <diagonal/>
    </border>
    <border>
      <left/>
      <right style="medium">
        <color indexed="64"/>
      </right>
      <top style="thin">
        <color rgb="FF000000"/>
      </top>
      <bottom style="thin">
        <color theme="0" tint="-0.14999847407452621"/>
      </bottom>
      <diagonal/>
    </border>
    <border>
      <left/>
      <right style="medium">
        <color indexed="64"/>
      </right>
      <top style="thin">
        <color indexed="64"/>
      </top>
      <bottom style="thin">
        <color theme="0" tint="-0.14999847407452621"/>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rgb="FF000000"/>
      </left>
      <right/>
      <top/>
      <bottom style="medium">
        <color indexed="64"/>
      </bottom>
      <diagonal/>
    </border>
    <border>
      <left style="medium">
        <color rgb="FF000000"/>
      </left>
      <right/>
      <top/>
      <bottom style="thin">
        <color rgb="FF000000"/>
      </bottom>
      <diagonal/>
    </border>
    <border>
      <left/>
      <right/>
      <top/>
      <bottom style="thin">
        <color rgb="FF000000"/>
      </bottom>
      <diagonal/>
    </border>
    <border>
      <left style="medium">
        <color indexed="64"/>
      </left>
      <right/>
      <top style="medium">
        <color indexed="64"/>
      </top>
      <bottom style="thin">
        <color theme="2" tint="-9.9978637043366805E-2"/>
      </bottom>
      <diagonal/>
    </border>
    <border>
      <left style="thin">
        <color indexed="64"/>
      </left>
      <right/>
      <top style="medium">
        <color indexed="64"/>
      </top>
      <bottom/>
      <diagonal/>
    </border>
    <border>
      <left style="medium">
        <color indexed="64"/>
      </left>
      <right/>
      <top style="thin">
        <color theme="2" tint="-9.9978637043366805E-2"/>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theme="2" tint="-9.9978637043366805E-2"/>
      </bottom>
      <diagonal/>
    </border>
    <border>
      <left style="medium">
        <color indexed="64"/>
      </left>
      <right style="thin">
        <color theme="2" tint="-9.9978637043366805E-2"/>
      </right>
      <top style="thin">
        <color theme="2" tint="-9.9978637043366805E-2"/>
      </top>
      <bottom style="thin">
        <color theme="2" tint="-9.9978637043366805E-2"/>
      </bottom>
      <diagonal/>
    </border>
    <border>
      <left style="thin">
        <color theme="2" tint="-9.9978637043366805E-2"/>
      </left>
      <right style="medium">
        <color indexed="64"/>
      </right>
      <top style="thin">
        <color theme="2" tint="-9.9978637043366805E-2"/>
      </top>
      <bottom style="thin">
        <color theme="2" tint="-9.9978637043366805E-2"/>
      </bottom>
      <diagonal/>
    </border>
    <border>
      <left style="thin">
        <color theme="2" tint="-9.9978637043366805E-2"/>
      </left>
      <right style="medium">
        <color indexed="64"/>
      </right>
      <top style="thin">
        <color theme="2" tint="-9.9978637043366805E-2"/>
      </top>
      <bottom/>
      <diagonal/>
    </border>
    <border>
      <left style="medium">
        <color indexed="64"/>
      </left>
      <right style="thin">
        <color theme="2" tint="-9.9978637043366805E-2"/>
      </right>
      <top style="thin">
        <color theme="2" tint="-9.9978637043366805E-2"/>
      </top>
      <bottom/>
      <diagonal/>
    </border>
    <border>
      <left style="medium">
        <color indexed="64"/>
      </left>
      <right/>
      <top style="thin">
        <color theme="1"/>
      </top>
      <bottom style="thin">
        <color theme="2" tint="-9.9978637043366805E-2"/>
      </bottom>
      <diagonal/>
    </border>
    <border>
      <left/>
      <right style="medium">
        <color indexed="64"/>
      </right>
      <top/>
      <bottom style="thin">
        <color theme="2" tint="-9.9978637043366805E-2"/>
      </bottom>
      <diagonal/>
    </border>
    <border>
      <left style="medium">
        <color indexed="64"/>
      </left>
      <right style="thin">
        <color theme="2" tint="-9.9978637043366805E-2"/>
      </right>
      <top style="thin">
        <color theme="2" tint="-9.9978637043366805E-2"/>
      </top>
      <bottom style="thin">
        <color theme="1"/>
      </bottom>
      <diagonal/>
    </border>
  </borders>
  <cellStyleXfs count="5">
    <xf numFmtId="0" fontId="0" fillId="0" borderId="0"/>
    <xf numFmtId="0" fontId="2" fillId="0" borderId="0"/>
    <xf numFmtId="9" fontId="1" fillId="0" borderId="0" applyFon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cellStyleXfs>
  <cellXfs count="364">
    <xf numFmtId="0" fontId="0" fillId="0" borderId="0" xfId="0"/>
    <xf numFmtId="0" fontId="4" fillId="0" borderId="0" xfId="0" applyFont="1" applyAlignment="1">
      <alignment wrapText="1"/>
    </xf>
    <xf numFmtId="0" fontId="7" fillId="0" borderId="0" xfId="3" applyFont="1" applyFill="1" applyAlignment="1" applyProtection="1">
      <alignment horizontal="left" vertical="center" wrapText="1"/>
      <protection locked="0"/>
    </xf>
    <xf numFmtId="0" fontId="9" fillId="3" borderId="0" xfId="0" applyFont="1" applyFill="1"/>
    <xf numFmtId="0" fontId="24" fillId="2" borderId="20" xfId="0" applyFont="1" applyFill="1" applyBorder="1" applyAlignment="1">
      <alignment horizontal="left" vertical="center" indent="1"/>
    </xf>
    <xf numFmtId="0" fontId="9" fillId="3" borderId="21" xfId="0" applyFont="1" applyFill="1" applyBorder="1"/>
    <xf numFmtId="0" fontId="9" fillId="3" borderId="22" xfId="0" applyFont="1" applyFill="1" applyBorder="1"/>
    <xf numFmtId="0" fontId="9" fillId="3" borderId="24" xfId="0" applyFont="1" applyFill="1" applyBorder="1"/>
    <xf numFmtId="0" fontId="22" fillId="3" borderId="0" xfId="0" applyFont="1" applyFill="1"/>
    <xf numFmtId="0" fontId="22" fillId="3" borderId="24" xfId="0" applyFont="1" applyFill="1" applyBorder="1"/>
    <xf numFmtId="0" fontId="5" fillId="0" borderId="0" xfId="3" applyBorder="1" applyAlignment="1">
      <alignment vertical="top"/>
    </xf>
    <xf numFmtId="0" fontId="22" fillId="0" borderId="0" xfId="0" applyFont="1"/>
    <xf numFmtId="0" fontId="4" fillId="3" borderId="0" xfId="0" applyFont="1" applyFill="1" applyAlignment="1">
      <alignment wrapText="1"/>
    </xf>
    <xf numFmtId="0" fontId="4" fillId="0" borderId="24" xfId="0" applyFont="1" applyBorder="1" applyAlignment="1">
      <alignment wrapText="1"/>
    </xf>
    <xf numFmtId="0" fontId="9" fillId="4" borderId="26" xfId="0" applyFont="1" applyFill="1" applyBorder="1" applyAlignment="1">
      <alignment horizontal="right" vertical="center" indent="4"/>
    </xf>
    <xf numFmtId="0" fontId="4" fillId="3" borderId="24" xfId="0" applyFont="1" applyFill="1" applyBorder="1" applyAlignment="1">
      <alignment wrapText="1"/>
    </xf>
    <xf numFmtId="0" fontId="9" fillId="4" borderId="26" xfId="0" applyFont="1" applyFill="1" applyBorder="1" applyAlignment="1">
      <alignment horizontal="right" vertical="center"/>
    </xf>
    <xf numFmtId="0" fontId="22" fillId="3" borderId="0" xfId="0" applyFont="1" applyFill="1" applyAlignment="1">
      <alignment horizontal="left" vertical="top" wrapText="1" indent="1"/>
    </xf>
    <xf numFmtId="0" fontId="5" fillId="3" borderId="0" xfId="3" applyFill="1" applyBorder="1" applyAlignment="1">
      <alignment vertical="top"/>
    </xf>
    <xf numFmtId="0" fontId="31" fillId="0" borderId="0" xfId="0" applyFont="1" applyAlignment="1">
      <alignment horizontal="center"/>
    </xf>
    <xf numFmtId="0" fontId="28" fillId="4" borderId="32" xfId="0" applyFont="1" applyFill="1" applyBorder="1" applyAlignment="1">
      <alignment horizontal="center"/>
    </xf>
    <xf numFmtId="0" fontId="28" fillId="4" borderId="33" xfId="0" applyFont="1" applyFill="1" applyBorder="1" applyAlignment="1">
      <alignment horizontal="center"/>
    </xf>
    <xf numFmtId="0" fontId="28" fillId="12" borderId="32" xfId="0" applyFont="1" applyFill="1" applyBorder="1" applyAlignment="1">
      <alignment horizontal="center"/>
    </xf>
    <xf numFmtId="0" fontId="28" fillId="12" borderId="33" xfId="0" applyFont="1" applyFill="1" applyBorder="1" applyAlignment="1">
      <alignment horizontal="center"/>
    </xf>
    <xf numFmtId="0" fontId="28" fillId="12" borderId="34" xfId="0" applyFont="1" applyFill="1" applyBorder="1" applyAlignment="1">
      <alignment horizontal="center"/>
    </xf>
    <xf numFmtId="0" fontId="28" fillId="5" borderId="32" xfId="0" applyFont="1" applyFill="1" applyBorder="1" applyAlignment="1">
      <alignment horizontal="center"/>
    </xf>
    <xf numFmtId="0" fontId="28" fillId="5" borderId="33" xfId="0" applyFont="1" applyFill="1" applyBorder="1" applyAlignment="1">
      <alignment horizontal="center"/>
    </xf>
    <xf numFmtId="0" fontId="28" fillId="5" borderId="35" xfId="0" applyFont="1" applyFill="1" applyBorder="1" applyAlignment="1">
      <alignment horizontal="center"/>
    </xf>
    <xf numFmtId="0" fontId="28" fillId="0" borderId="38" xfId="0" applyFont="1" applyBorder="1" applyAlignment="1">
      <alignment horizontal="left"/>
    </xf>
    <xf numFmtId="0" fontId="28" fillId="0" borderId="23" xfId="0" applyFont="1" applyBorder="1" applyAlignment="1">
      <alignment vertical="top" wrapText="1"/>
    </xf>
    <xf numFmtId="0" fontId="22" fillId="3" borderId="39" xfId="0" applyFont="1" applyFill="1" applyBorder="1"/>
    <xf numFmtId="0" fontId="28" fillId="3" borderId="40" xfId="0" applyFont="1" applyFill="1" applyBorder="1" applyAlignment="1">
      <alignment horizontal="center"/>
    </xf>
    <xf numFmtId="0" fontId="28" fillId="3" borderId="42" xfId="0" applyFont="1" applyFill="1" applyBorder="1" applyAlignment="1">
      <alignment wrapText="1"/>
    </xf>
    <xf numFmtId="0" fontId="30" fillId="3" borderId="30" xfId="0" applyFont="1" applyFill="1" applyBorder="1" applyAlignment="1">
      <alignment horizontal="center"/>
    </xf>
    <xf numFmtId="164" fontId="35" fillId="13" borderId="30" xfId="4" applyFont="1" applyFill="1" applyBorder="1" applyAlignment="1" applyProtection="1">
      <alignment horizontal="center"/>
      <protection hidden="1"/>
    </xf>
    <xf numFmtId="0" fontId="28" fillId="0" borderId="45" xfId="0" applyFont="1" applyBorder="1" applyAlignment="1">
      <alignment horizontal="right" vertical="top" wrapText="1" indent="1"/>
    </xf>
    <xf numFmtId="0" fontId="22" fillId="11" borderId="46" xfId="0" applyFont="1" applyFill="1" applyBorder="1"/>
    <xf numFmtId="0" fontId="28" fillId="11" borderId="6" xfId="0" applyFont="1" applyFill="1" applyBorder="1" applyAlignment="1">
      <alignment wrapText="1"/>
    </xf>
    <xf numFmtId="164" fontId="28" fillId="0" borderId="6" xfId="4" applyFont="1" applyFill="1" applyBorder="1" applyAlignment="1">
      <alignment horizontal="center"/>
    </xf>
    <xf numFmtId="164" fontId="28" fillId="0" borderId="47" xfId="4" applyFont="1" applyFill="1" applyBorder="1" applyAlignment="1">
      <alignment horizontal="center"/>
    </xf>
    <xf numFmtId="164" fontId="30" fillId="13" borderId="47" xfId="4" applyFont="1" applyFill="1" applyBorder="1" applyAlignment="1" applyProtection="1">
      <alignment horizontal="center"/>
      <protection hidden="1"/>
    </xf>
    <xf numFmtId="0" fontId="0" fillId="3" borderId="48" xfId="0" applyFill="1" applyBorder="1"/>
    <xf numFmtId="0" fontId="0" fillId="3" borderId="49" xfId="0" applyFill="1" applyBorder="1"/>
    <xf numFmtId="164" fontId="0" fillId="3" borderId="50" xfId="4" applyFont="1" applyFill="1" applyBorder="1"/>
    <xf numFmtId="0" fontId="0" fillId="3" borderId="28" xfId="0" applyFill="1" applyBorder="1"/>
    <xf numFmtId="0" fontId="0" fillId="3" borderId="0" xfId="0" applyFill="1"/>
    <xf numFmtId="164" fontId="0" fillId="3" borderId="30" xfId="4" applyFont="1" applyFill="1" applyBorder="1"/>
    <xf numFmtId="164" fontId="36" fillId="3" borderId="30" xfId="4" applyFont="1" applyFill="1" applyBorder="1"/>
    <xf numFmtId="164" fontId="28" fillId="0" borderId="6" xfId="4" applyFont="1" applyBorder="1" applyAlignment="1">
      <alignment horizontal="center"/>
    </xf>
    <xf numFmtId="164" fontId="28" fillId="0" borderId="47" xfId="4" applyFont="1" applyBorder="1" applyAlignment="1">
      <alignment horizontal="center"/>
    </xf>
    <xf numFmtId="164" fontId="0" fillId="3" borderId="0" xfId="4" applyFont="1" applyFill="1" applyBorder="1"/>
    <xf numFmtId="164" fontId="35" fillId="13" borderId="52" xfId="4" applyFont="1" applyFill="1" applyBorder="1" applyAlignment="1" applyProtection="1">
      <alignment horizontal="center"/>
      <protection hidden="1"/>
    </xf>
    <xf numFmtId="0" fontId="0" fillId="14" borderId="28" xfId="0" applyFill="1" applyBorder="1" applyProtection="1">
      <protection locked="0"/>
    </xf>
    <xf numFmtId="164" fontId="35" fillId="3" borderId="30" xfId="4" applyFont="1" applyFill="1" applyBorder="1" applyAlignment="1">
      <alignment horizontal="center"/>
    </xf>
    <xf numFmtId="0" fontId="22" fillId="11" borderId="28" xfId="0" applyFont="1" applyFill="1" applyBorder="1"/>
    <xf numFmtId="0" fontId="28" fillId="0" borderId="53" xfId="0" applyFont="1" applyBorder="1" applyAlignment="1">
      <alignment vertical="top" wrapText="1"/>
    </xf>
    <xf numFmtId="0" fontId="22" fillId="11" borderId="54" xfId="0" applyFont="1" applyFill="1" applyBorder="1"/>
    <xf numFmtId="0" fontId="22" fillId="11" borderId="55" xfId="0" applyFont="1" applyFill="1" applyBorder="1"/>
    <xf numFmtId="164" fontId="30" fillId="13" borderId="56" xfId="4" applyFont="1" applyFill="1" applyBorder="1" applyAlignment="1" applyProtection="1">
      <alignment horizontal="center"/>
      <protection hidden="1"/>
    </xf>
    <xf numFmtId="164" fontId="37" fillId="0" borderId="30" xfId="4" applyFont="1" applyBorder="1" applyAlignment="1" applyProtection="1">
      <alignment horizontal="center"/>
      <protection locked="0"/>
    </xf>
    <xf numFmtId="0" fontId="28" fillId="0" borderId="23" xfId="0" applyFont="1" applyBorder="1" applyAlignment="1">
      <alignment horizontal="right" vertical="top" wrapText="1" indent="1"/>
    </xf>
    <xf numFmtId="0" fontId="28" fillId="11" borderId="28" xfId="0" applyFont="1" applyFill="1" applyBorder="1" applyAlignment="1">
      <alignment horizontal="right" wrapText="1"/>
    </xf>
    <xf numFmtId="164" fontId="28" fillId="0" borderId="0" xfId="4" applyFont="1" applyBorder="1" applyAlignment="1" applyProtection="1">
      <alignment horizontal="center"/>
      <protection hidden="1"/>
    </xf>
    <xf numFmtId="164" fontId="28" fillId="0" borderId="30" xfId="4" applyFont="1" applyBorder="1" applyAlignment="1" applyProtection="1">
      <alignment horizontal="center"/>
      <protection hidden="1"/>
    </xf>
    <xf numFmtId="164" fontId="30" fillId="13" borderId="30" xfId="4" applyFont="1" applyFill="1" applyBorder="1" applyAlignment="1" applyProtection="1">
      <alignment horizontal="center"/>
      <protection hidden="1"/>
    </xf>
    <xf numFmtId="166" fontId="28" fillId="4" borderId="0" xfId="2" applyNumberFormat="1" applyFont="1" applyFill="1" applyBorder="1" applyAlignment="1" applyProtection="1">
      <alignment horizontal="center"/>
      <protection hidden="1"/>
    </xf>
    <xf numFmtId="166" fontId="28" fillId="4" borderId="59" xfId="2" applyNumberFormat="1" applyFont="1" applyFill="1" applyBorder="1" applyAlignment="1" applyProtection="1">
      <alignment horizontal="center"/>
      <protection hidden="1"/>
    </xf>
    <xf numFmtId="0" fontId="28" fillId="4" borderId="23" xfId="0" applyFont="1" applyFill="1" applyBorder="1" applyAlignment="1">
      <alignment horizontal="right" vertical="top" indent="1"/>
    </xf>
    <xf numFmtId="164" fontId="30" fillId="4" borderId="30" xfId="4" applyFont="1" applyFill="1" applyBorder="1" applyAlignment="1" applyProtection="1">
      <alignment horizontal="center"/>
      <protection hidden="1"/>
    </xf>
    <xf numFmtId="0" fontId="28" fillId="4" borderId="60" xfId="0" applyFont="1" applyFill="1" applyBorder="1" applyAlignment="1">
      <alignment horizontal="right" vertical="top" wrapText="1" indent="1"/>
    </xf>
    <xf numFmtId="0" fontId="28" fillId="11" borderId="61" xfId="0" applyFont="1" applyFill="1" applyBorder="1" applyAlignment="1">
      <alignment horizontal="right" vertical="center" wrapText="1" indent="1"/>
    </xf>
    <xf numFmtId="0" fontId="28" fillId="11" borderId="62" xfId="0" applyFont="1" applyFill="1" applyBorder="1" applyAlignment="1">
      <alignment horizontal="right" vertical="center" wrapText="1" indent="1"/>
    </xf>
    <xf numFmtId="166" fontId="28" fillId="4" borderId="62" xfId="2" applyNumberFormat="1" applyFont="1" applyFill="1" applyBorder="1" applyAlignment="1" applyProtection="1">
      <alignment horizontal="center"/>
      <protection hidden="1"/>
    </xf>
    <xf numFmtId="166" fontId="28" fillId="4" borderId="63" xfId="2" applyNumberFormat="1" applyFont="1" applyFill="1" applyBorder="1" applyAlignment="1" applyProtection="1">
      <alignment horizontal="center"/>
      <protection hidden="1"/>
    </xf>
    <xf numFmtId="166" fontId="30" fillId="4" borderId="63" xfId="2" applyNumberFormat="1" applyFont="1" applyFill="1" applyBorder="1" applyAlignment="1" applyProtection="1">
      <alignment horizontal="center"/>
      <protection hidden="1"/>
    </xf>
    <xf numFmtId="0" fontId="22" fillId="0" borderId="38" xfId="0" applyFont="1" applyBorder="1" applyAlignment="1">
      <alignment wrapText="1"/>
    </xf>
    <xf numFmtId="167" fontId="9" fillId="8" borderId="12" xfId="4" applyNumberFormat="1" applyFont="1" applyFill="1" applyBorder="1" applyAlignment="1" applyProtection="1">
      <alignment vertical="center"/>
      <protection hidden="1"/>
    </xf>
    <xf numFmtId="167" fontId="9" fillId="8" borderId="11" xfId="4" applyNumberFormat="1" applyFont="1" applyFill="1" applyBorder="1" applyAlignment="1" applyProtection="1">
      <alignment vertical="center"/>
      <protection hidden="1"/>
    </xf>
    <xf numFmtId="167" fontId="9" fillId="10" borderId="18" xfId="4" applyNumberFormat="1" applyFont="1" applyFill="1" applyBorder="1" applyAlignment="1" applyProtection="1">
      <alignment vertical="center"/>
      <protection hidden="1"/>
    </xf>
    <xf numFmtId="167" fontId="17" fillId="5" borderId="8" xfId="4" applyNumberFormat="1" applyFont="1" applyFill="1" applyBorder="1" applyAlignment="1" applyProtection="1">
      <alignment vertical="center"/>
      <protection hidden="1"/>
    </xf>
    <xf numFmtId="167" fontId="9" fillId="13" borderId="10" xfId="4" applyNumberFormat="1" applyFont="1" applyFill="1" applyBorder="1" applyAlignment="1" applyProtection="1">
      <alignment vertical="center"/>
    </xf>
    <xf numFmtId="167" fontId="9" fillId="0" borderId="10" xfId="4" applyNumberFormat="1" applyFont="1" applyBorder="1" applyAlignment="1" applyProtection="1">
      <alignment vertical="center"/>
      <protection locked="0"/>
    </xf>
    <xf numFmtId="167" fontId="9" fillId="8" borderId="14" xfId="4" applyNumberFormat="1" applyFont="1" applyFill="1" applyBorder="1" applyAlignment="1" applyProtection="1">
      <alignment vertical="center"/>
      <protection hidden="1"/>
    </xf>
    <xf numFmtId="167" fontId="9" fillId="8" borderId="13" xfId="4" applyNumberFormat="1" applyFont="1" applyFill="1" applyBorder="1" applyAlignment="1" applyProtection="1">
      <alignment vertical="center"/>
      <protection hidden="1"/>
    </xf>
    <xf numFmtId="166" fontId="9" fillId="13" borderId="10" xfId="2" applyNumberFormat="1" applyFont="1" applyFill="1" applyBorder="1" applyAlignment="1" applyProtection="1">
      <alignment vertical="center"/>
      <protection hidden="1"/>
    </xf>
    <xf numFmtId="164" fontId="28" fillId="0" borderId="29" xfId="4" applyFont="1" applyFill="1" applyBorder="1" applyAlignment="1" applyProtection="1">
      <alignment horizontal="center"/>
    </xf>
    <xf numFmtId="0" fontId="0" fillId="11" borderId="62" xfId="0" applyFill="1" applyBorder="1"/>
    <xf numFmtId="0" fontId="0" fillId="11" borderId="66" xfId="0" applyFill="1" applyBorder="1"/>
    <xf numFmtId="0" fontId="28" fillId="11" borderId="45" xfId="0" applyFont="1" applyFill="1" applyBorder="1" applyAlignment="1">
      <alignment horizontal="right" vertical="center" wrapText="1" indent="1"/>
    </xf>
    <xf numFmtId="0" fontId="28" fillId="11" borderId="46" xfId="0" applyFont="1" applyFill="1" applyBorder="1" applyAlignment="1">
      <alignment horizontal="right" vertical="center"/>
    </xf>
    <xf numFmtId="164" fontId="28" fillId="11" borderId="6" xfId="0" applyNumberFormat="1" applyFont="1" applyFill="1" applyBorder="1" applyAlignment="1">
      <alignment horizontal="center" vertical="center"/>
    </xf>
    <xf numFmtId="164" fontId="28" fillId="11" borderId="6" xfId="0" applyNumberFormat="1" applyFont="1" applyFill="1" applyBorder="1" applyAlignment="1">
      <alignment vertical="center"/>
    </xf>
    <xf numFmtId="0" fontId="24" fillId="2" borderId="21" xfId="0" applyFont="1" applyFill="1" applyBorder="1" applyAlignment="1">
      <alignment horizontal="left" vertical="center" indent="1"/>
    </xf>
    <xf numFmtId="0" fontId="9" fillId="4" borderId="0" xfId="0" applyFont="1" applyFill="1" applyAlignment="1">
      <alignment horizontal="right" vertical="center" indent="4"/>
    </xf>
    <xf numFmtId="0" fontId="9" fillId="4" borderId="0" xfId="0" applyFont="1" applyFill="1" applyAlignment="1">
      <alignment horizontal="right" vertical="center"/>
    </xf>
    <xf numFmtId="0" fontId="28" fillId="4" borderId="0" xfId="0" applyFont="1" applyFill="1" applyAlignment="1">
      <alignment horizontal="center" vertical="center"/>
    </xf>
    <xf numFmtId="0" fontId="28" fillId="0" borderId="0" xfId="0" applyFont="1" applyAlignment="1">
      <alignment vertical="top" wrapText="1"/>
    </xf>
    <xf numFmtId="0" fontId="28" fillId="0" borderId="6" xfId="0" applyFont="1" applyBorder="1" applyAlignment="1">
      <alignment horizontal="right" vertical="top" wrapText="1" indent="1"/>
    </xf>
    <xf numFmtId="0" fontId="28" fillId="0" borderId="55" xfId="0" applyFont="1" applyBorder="1" applyAlignment="1">
      <alignment vertical="top" wrapText="1"/>
    </xf>
    <xf numFmtId="0" fontId="28" fillId="0" borderId="0" xfId="0" applyFont="1" applyAlignment="1">
      <alignment horizontal="right" vertical="top" wrapText="1" indent="1"/>
    </xf>
    <xf numFmtId="0" fontId="28" fillId="4" borderId="66" xfId="0" applyFont="1" applyFill="1" applyBorder="1" applyAlignment="1">
      <alignment horizontal="right" vertical="top" wrapText="1" indent="1"/>
    </xf>
    <xf numFmtId="0" fontId="27" fillId="3" borderId="4" xfId="0" applyFont="1" applyFill="1" applyBorder="1" applyAlignment="1">
      <alignment vertical="center" wrapText="1"/>
    </xf>
    <xf numFmtId="0" fontId="27" fillId="3" borderId="3" xfId="0" applyFont="1" applyFill="1" applyBorder="1" applyAlignment="1">
      <alignment vertical="center" wrapText="1"/>
    </xf>
    <xf numFmtId="0" fontId="22" fillId="3" borderId="6" xfId="0" applyFont="1" applyFill="1" applyBorder="1" applyAlignment="1">
      <alignment vertical="top" wrapText="1"/>
    </xf>
    <xf numFmtId="0" fontId="22" fillId="3" borderId="5" xfId="0" applyFont="1" applyFill="1" applyBorder="1" applyAlignment="1">
      <alignment vertical="top" wrapText="1"/>
    </xf>
    <xf numFmtId="0" fontId="26" fillId="2" borderId="0" xfId="0" applyFont="1" applyFill="1" applyAlignment="1">
      <alignment vertical="center" wrapText="1"/>
    </xf>
    <xf numFmtId="0" fontId="25" fillId="2" borderId="0" xfId="0" applyFont="1" applyFill="1" applyAlignment="1">
      <alignment vertical="center"/>
    </xf>
    <xf numFmtId="0" fontId="25" fillId="2" borderId="24" xfId="0" applyFont="1" applyFill="1" applyBorder="1" applyAlignment="1">
      <alignment vertical="center"/>
    </xf>
    <xf numFmtId="0" fontId="26" fillId="2" borderId="24" xfId="0" applyFont="1" applyFill="1" applyBorder="1" applyAlignment="1">
      <alignment vertical="center" wrapText="1"/>
    </xf>
    <xf numFmtId="0" fontId="27" fillId="3" borderId="69" xfId="0" applyFont="1" applyFill="1" applyBorder="1" applyAlignment="1">
      <alignment vertical="center" wrapText="1"/>
    </xf>
    <xf numFmtId="0" fontId="27" fillId="3" borderId="70" xfId="0" applyFont="1" applyFill="1" applyBorder="1" applyAlignment="1">
      <alignment vertical="center" wrapText="1"/>
    </xf>
    <xf numFmtId="0" fontId="22" fillId="3" borderId="71" xfId="0" applyFont="1" applyFill="1" applyBorder="1" applyAlignment="1">
      <alignment vertical="top" wrapText="1"/>
    </xf>
    <xf numFmtId="164" fontId="28" fillId="0" borderId="72" xfId="4" applyFont="1" applyFill="1" applyBorder="1" applyAlignment="1" applyProtection="1">
      <alignment horizontal="center"/>
    </xf>
    <xf numFmtId="0" fontId="28" fillId="4" borderId="73" xfId="0" applyFont="1" applyFill="1" applyBorder="1" applyAlignment="1">
      <alignment horizontal="center"/>
    </xf>
    <xf numFmtId="0" fontId="28" fillId="3" borderId="0" xfId="0" applyFont="1" applyFill="1" applyAlignment="1">
      <alignment wrapText="1"/>
    </xf>
    <xf numFmtId="0" fontId="28" fillId="3" borderId="74" xfId="0" applyFont="1" applyFill="1" applyBorder="1" applyAlignment="1">
      <alignment horizontal="center"/>
    </xf>
    <xf numFmtId="164" fontId="28" fillId="0" borderId="71" xfId="4" applyFont="1" applyFill="1" applyBorder="1" applyAlignment="1">
      <alignment horizontal="center"/>
    </xf>
    <xf numFmtId="164" fontId="0" fillId="3" borderId="75" xfId="4" applyFont="1" applyFill="1" applyBorder="1"/>
    <xf numFmtId="164" fontId="28" fillId="0" borderId="71" xfId="4" applyFont="1" applyBorder="1" applyAlignment="1">
      <alignment horizontal="center"/>
    </xf>
    <xf numFmtId="0" fontId="22" fillId="11" borderId="0" xfId="0" applyFont="1" applyFill="1"/>
    <xf numFmtId="0" fontId="28" fillId="11" borderId="0" xfId="0" applyFont="1" applyFill="1" applyAlignment="1">
      <alignment horizontal="right" wrapText="1"/>
    </xf>
    <xf numFmtId="164" fontId="28" fillId="0" borderId="24" xfId="4" applyFont="1" applyBorder="1" applyAlignment="1" applyProtection="1">
      <alignment horizontal="center"/>
      <protection hidden="1"/>
    </xf>
    <xf numFmtId="166" fontId="28" fillId="4" borderId="24" xfId="2" applyNumberFormat="1" applyFont="1" applyFill="1" applyBorder="1" applyAlignment="1" applyProtection="1">
      <alignment horizontal="center"/>
      <protection hidden="1"/>
    </xf>
    <xf numFmtId="164" fontId="28" fillId="11" borderId="0" xfId="0" applyNumberFormat="1" applyFont="1" applyFill="1" applyAlignment="1">
      <alignment horizontal="right" vertical="center" wrapText="1" indent="1"/>
    </xf>
    <xf numFmtId="166" fontId="28" fillId="4" borderId="77" xfId="2" applyNumberFormat="1" applyFont="1" applyFill="1" applyBorder="1" applyAlignment="1" applyProtection="1">
      <alignment horizontal="center"/>
      <protection hidden="1"/>
    </xf>
    <xf numFmtId="0" fontId="22" fillId="11" borderId="78" xfId="0" applyFont="1" applyFill="1" applyBorder="1"/>
    <xf numFmtId="0" fontId="22" fillId="11" borderId="37" xfId="0" applyFont="1" applyFill="1" applyBorder="1"/>
    <xf numFmtId="164" fontId="22" fillId="0" borderId="37" xfId="0" applyNumberFormat="1" applyFont="1" applyBorder="1" applyProtection="1">
      <protection hidden="1"/>
    </xf>
    <xf numFmtId="164" fontId="22" fillId="0" borderId="36" xfId="0" applyNumberFormat="1" applyFont="1" applyBorder="1" applyProtection="1">
      <protection hidden="1"/>
    </xf>
    <xf numFmtId="164" fontId="35" fillId="5" borderId="36" xfId="4" applyFont="1" applyFill="1" applyBorder="1" applyProtection="1">
      <protection hidden="1"/>
    </xf>
    <xf numFmtId="0" fontId="27" fillId="5" borderId="37" xfId="0" applyFont="1" applyFill="1" applyBorder="1" applyAlignment="1">
      <alignment horizontal="right" vertical="top"/>
    </xf>
    <xf numFmtId="164" fontId="22" fillId="0" borderId="38" xfId="0" applyNumberFormat="1" applyFont="1" applyBorder="1" applyProtection="1">
      <protection hidden="1"/>
    </xf>
    <xf numFmtId="0" fontId="28" fillId="0" borderId="31" xfId="0" applyFont="1" applyBorder="1" applyAlignment="1">
      <alignment horizontal="left" vertical="top" wrapText="1"/>
    </xf>
    <xf numFmtId="0" fontId="22" fillId="3" borderId="31" xfId="0" applyFont="1" applyFill="1" applyBorder="1" applyAlignment="1">
      <alignment horizontal="left" vertical="top" wrapText="1" indent="1"/>
    </xf>
    <xf numFmtId="0" fontId="22" fillId="3" borderId="37" xfId="0" applyFont="1" applyFill="1" applyBorder="1" applyAlignment="1">
      <alignment horizontal="left" vertical="top" wrapText="1" indent="1"/>
    </xf>
    <xf numFmtId="0" fontId="22" fillId="3" borderId="38" xfId="0" applyFont="1" applyFill="1" applyBorder="1" applyAlignment="1">
      <alignment horizontal="left" vertical="top" wrapText="1" indent="1"/>
    </xf>
    <xf numFmtId="0" fontId="9" fillId="4" borderId="81" xfId="0" applyFont="1" applyFill="1" applyBorder="1" applyAlignment="1">
      <alignment horizontal="right" vertical="center" indent="4"/>
    </xf>
    <xf numFmtId="0" fontId="9" fillId="4" borderId="83" xfId="0" applyFont="1" applyFill="1" applyBorder="1" applyAlignment="1">
      <alignment horizontal="right" vertical="center"/>
    </xf>
    <xf numFmtId="0" fontId="38" fillId="5" borderId="4" xfId="0" applyFont="1" applyFill="1" applyBorder="1" applyAlignment="1">
      <alignment vertical="center"/>
    </xf>
    <xf numFmtId="0" fontId="0" fillId="4" borderId="0" xfId="0" applyFill="1" applyAlignment="1" applyProtection="1">
      <alignment vertical="top" wrapText="1"/>
      <protection locked="0"/>
    </xf>
    <xf numFmtId="0" fontId="0" fillId="4" borderId="6" xfId="0" applyFill="1" applyBorder="1" applyAlignment="1" applyProtection="1">
      <alignment vertical="top" wrapText="1"/>
      <protection locked="0"/>
    </xf>
    <xf numFmtId="0" fontId="29" fillId="0" borderId="65" xfId="0" applyFont="1" applyBorder="1" applyAlignment="1">
      <alignment horizontal="left" wrapText="1"/>
    </xf>
    <xf numFmtId="166" fontId="9" fillId="13" borderId="90" xfId="2" applyNumberFormat="1" applyFont="1" applyFill="1" applyBorder="1" applyAlignment="1" applyProtection="1">
      <alignment vertical="center"/>
      <protection hidden="1"/>
    </xf>
    <xf numFmtId="167" fontId="9" fillId="0" borderId="13" xfId="4" applyNumberFormat="1" applyFont="1" applyBorder="1" applyAlignment="1" applyProtection="1">
      <alignment vertical="center"/>
      <protection locked="0"/>
    </xf>
    <xf numFmtId="167" fontId="9" fillId="0" borderId="17" xfId="4" applyNumberFormat="1" applyFont="1" applyBorder="1" applyAlignment="1" applyProtection="1">
      <alignment vertical="center"/>
      <protection locked="0"/>
    </xf>
    <xf numFmtId="167" fontId="9" fillId="8" borderId="24" xfId="4" applyNumberFormat="1" applyFont="1" applyFill="1" applyBorder="1" applyAlignment="1" applyProtection="1">
      <alignment vertical="center"/>
      <protection hidden="1"/>
    </xf>
    <xf numFmtId="0" fontId="9" fillId="0" borderId="91" xfId="0" applyFont="1" applyBorder="1" applyAlignment="1" applyProtection="1">
      <alignment horizontal="left" vertical="center" wrapText="1" indent="4"/>
      <protection locked="0"/>
    </xf>
    <xf numFmtId="165" fontId="9" fillId="3" borderId="15" xfId="0" applyNumberFormat="1" applyFont="1" applyFill="1" applyBorder="1" applyProtection="1">
      <protection locked="0"/>
    </xf>
    <xf numFmtId="0" fontId="17" fillId="3" borderId="92" xfId="0" applyFont="1" applyFill="1" applyBorder="1" applyAlignment="1">
      <alignment horizontal="left" vertical="center" indent="1"/>
    </xf>
    <xf numFmtId="165" fontId="9" fillId="3" borderId="15" xfId="0" applyNumberFormat="1" applyFont="1" applyFill="1" applyBorder="1"/>
    <xf numFmtId="165" fontId="9" fillId="3" borderId="93" xfId="0" applyNumberFormat="1" applyFont="1" applyFill="1" applyBorder="1"/>
    <xf numFmtId="0" fontId="9" fillId="0" borderId="88" xfId="0" applyFont="1" applyBorder="1" applyAlignment="1">
      <alignment horizontal="left" vertical="center" wrapText="1" indent="4"/>
    </xf>
    <xf numFmtId="0" fontId="9" fillId="0" borderId="88" xfId="0" applyFont="1" applyBorder="1" applyAlignment="1">
      <alignment horizontal="left" vertical="center" indent="4"/>
    </xf>
    <xf numFmtId="0" fontId="17" fillId="0" borderId="23" xfId="0" applyFont="1" applyBorder="1" applyAlignment="1">
      <alignment horizontal="right" vertical="center" indent="2"/>
    </xf>
    <xf numFmtId="0" fontId="17" fillId="5" borderId="7" xfId="0" applyFont="1" applyFill="1" applyBorder="1" applyAlignment="1">
      <alignment horizontal="left" vertical="center" indent="1"/>
    </xf>
    <xf numFmtId="0" fontId="17" fillId="0" borderId="94" xfId="0" applyFont="1" applyBorder="1" applyAlignment="1">
      <alignment horizontal="right" vertical="center" indent="2"/>
    </xf>
    <xf numFmtId="167" fontId="9" fillId="0" borderId="13" xfId="4" applyNumberFormat="1" applyFont="1" applyBorder="1" applyAlignment="1" applyProtection="1">
      <alignment vertical="center"/>
    </xf>
    <xf numFmtId="167" fontId="9" fillId="0" borderId="17" xfId="4" applyNumberFormat="1" applyFont="1" applyBorder="1" applyAlignment="1" applyProtection="1">
      <alignment vertical="center"/>
    </xf>
    <xf numFmtId="0" fontId="17" fillId="0" borderId="91" xfId="0" applyFont="1" applyBorder="1" applyAlignment="1">
      <alignment horizontal="right" vertical="center" indent="2"/>
    </xf>
    <xf numFmtId="0" fontId="17" fillId="5" borderId="86" xfId="0" applyFont="1" applyFill="1" applyBorder="1" applyAlignment="1">
      <alignment vertical="center"/>
    </xf>
    <xf numFmtId="0" fontId="17" fillId="4" borderId="86" xfId="0" applyFont="1" applyFill="1" applyBorder="1" applyAlignment="1">
      <alignment horizontal="center" vertical="center"/>
    </xf>
    <xf numFmtId="0" fontId="9" fillId="3" borderId="87" xfId="0" applyFont="1" applyFill="1" applyBorder="1" applyAlignment="1">
      <alignment vertical="center"/>
    </xf>
    <xf numFmtId="0" fontId="19" fillId="3" borderId="25" xfId="1" applyFont="1" applyFill="1" applyBorder="1" applyAlignment="1">
      <alignment horizontal="left" vertical="center" indent="1"/>
    </xf>
    <xf numFmtId="0" fontId="20" fillId="0" borderId="88" xfId="0" applyFont="1" applyBorder="1" applyAlignment="1">
      <alignment horizontal="left" vertical="center" indent="4"/>
    </xf>
    <xf numFmtId="0" fontId="9" fillId="3" borderId="16" xfId="0" applyFont="1" applyFill="1" applyBorder="1" applyAlignment="1">
      <alignment vertical="center"/>
    </xf>
    <xf numFmtId="0" fontId="9" fillId="5" borderId="85" xfId="0" applyFont="1" applyFill="1" applyBorder="1" applyAlignment="1">
      <alignment vertical="center"/>
    </xf>
    <xf numFmtId="0" fontId="17" fillId="5" borderId="1" xfId="0" applyFont="1" applyFill="1" applyBorder="1" applyAlignment="1">
      <alignment horizontal="center" vertical="center"/>
    </xf>
    <xf numFmtId="0" fontId="19" fillId="4" borderId="85" xfId="1" applyFont="1" applyFill="1" applyBorder="1" applyAlignment="1">
      <alignment horizontal="center" vertical="center" wrapText="1"/>
    </xf>
    <xf numFmtId="0" fontId="27" fillId="4" borderId="1" xfId="0" applyFont="1" applyFill="1" applyBorder="1" applyAlignment="1">
      <alignment horizontal="center" vertical="center" wrapText="1"/>
    </xf>
    <xf numFmtId="0" fontId="9" fillId="3" borderId="23" xfId="0" applyFont="1" applyFill="1" applyBorder="1"/>
    <xf numFmtId="0" fontId="14" fillId="0" borderId="0" xfId="0" applyFont="1" applyAlignment="1" applyProtection="1">
      <alignment wrapText="1"/>
      <protection locked="0"/>
    </xf>
    <xf numFmtId="0" fontId="15" fillId="0" borderId="0" xfId="0" applyFont="1" applyAlignment="1" applyProtection="1">
      <alignment wrapText="1"/>
      <protection locked="0"/>
    </xf>
    <xf numFmtId="0" fontId="3" fillId="0" borderId="0" xfId="0" applyFont="1" applyAlignment="1" applyProtection="1">
      <alignment wrapText="1"/>
      <protection locked="0"/>
    </xf>
    <xf numFmtId="0" fontId="4" fillId="0" borderId="0" xfId="0" applyFont="1" applyAlignment="1" applyProtection="1">
      <alignment wrapText="1"/>
      <protection locked="0"/>
    </xf>
    <xf numFmtId="0" fontId="3" fillId="0" borderId="0" xfId="0" applyFont="1" applyProtection="1">
      <protection locked="0"/>
    </xf>
    <xf numFmtId="0" fontId="18" fillId="0" borderId="0" xfId="0" applyFont="1" applyAlignment="1" applyProtection="1">
      <alignment wrapText="1"/>
      <protection locked="0"/>
    </xf>
    <xf numFmtId="0" fontId="11" fillId="0" borderId="0" xfId="0" applyFont="1" applyAlignment="1" applyProtection="1">
      <alignment wrapText="1"/>
      <protection locked="0"/>
    </xf>
    <xf numFmtId="0" fontId="9" fillId="0" borderId="0" xfId="0" applyFont="1" applyProtection="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91" xfId="0" applyFont="1" applyBorder="1" applyAlignment="1" applyProtection="1">
      <alignment horizontal="left" vertical="center" indent="4"/>
      <protection locked="0"/>
    </xf>
    <xf numFmtId="0" fontId="9" fillId="0" borderId="0" xfId="0" applyFont="1" applyAlignment="1" applyProtection="1">
      <alignment wrapText="1"/>
      <protection locked="0"/>
    </xf>
    <xf numFmtId="0" fontId="13" fillId="2" borderId="20" xfId="0" applyFont="1" applyFill="1" applyBorder="1" applyAlignment="1">
      <alignment horizontal="left" vertical="center" indent="1"/>
    </xf>
    <xf numFmtId="0" fontId="16" fillId="4" borderId="25" xfId="0" applyFont="1" applyFill="1" applyBorder="1" applyAlignment="1">
      <alignment horizontal="left" vertical="center" indent="12"/>
    </xf>
    <xf numFmtId="0" fontId="16" fillId="4" borderId="26" xfId="0" applyFont="1" applyFill="1" applyBorder="1" applyAlignment="1">
      <alignment horizontal="left" vertical="center" indent="12"/>
    </xf>
    <xf numFmtId="0" fontId="16" fillId="4" borderId="26" xfId="0" applyFont="1" applyFill="1" applyBorder="1" applyAlignment="1">
      <alignment horizontal="right" vertical="center"/>
    </xf>
    <xf numFmtId="0" fontId="16" fillId="4" borderId="27" xfId="0" applyFont="1" applyFill="1" applyBorder="1" applyAlignment="1">
      <alignment horizontal="right" vertical="center"/>
    </xf>
    <xf numFmtId="0" fontId="3" fillId="3" borderId="23" xfId="0" applyFont="1" applyFill="1" applyBorder="1"/>
    <xf numFmtId="0" fontId="3" fillId="3" borderId="0" xfId="0" applyFont="1" applyFill="1"/>
    <xf numFmtId="0" fontId="3" fillId="3" borderId="24" xfId="0" applyFont="1" applyFill="1" applyBorder="1"/>
    <xf numFmtId="0" fontId="27" fillId="5" borderId="31" xfId="0" applyFont="1" applyFill="1" applyBorder="1" applyAlignment="1">
      <alignment horizontal="right" vertical="top" wrapText="1"/>
    </xf>
    <xf numFmtId="164" fontId="9" fillId="0" borderId="10" xfId="4" applyFont="1" applyBorder="1" applyAlignment="1" applyProtection="1">
      <alignment vertical="center"/>
      <protection locked="0"/>
    </xf>
    <xf numFmtId="164" fontId="11" fillId="0" borderId="0" xfId="0" applyNumberFormat="1" applyFont="1" applyAlignment="1" applyProtection="1">
      <alignment wrapText="1"/>
      <protection locked="0"/>
    </xf>
    <xf numFmtId="164" fontId="9" fillId="8" borderId="89" xfId="4" applyFont="1" applyFill="1" applyBorder="1" applyAlignment="1" applyProtection="1">
      <alignment vertical="center"/>
      <protection hidden="1"/>
    </xf>
    <xf numFmtId="164" fontId="9" fillId="8" borderId="90" xfId="4" applyFont="1" applyFill="1" applyBorder="1" applyAlignment="1" applyProtection="1">
      <alignment vertical="center"/>
      <protection hidden="1"/>
    </xf>
    <xf numFmtId="164" fontId="9" fillId="8" borderId="13" xfId="4" applyFont="1" applyFill="1" applyBorder="1" applyAlignment="1" applyProtection="1">
      <alignment vertical="center"/>
      <protection hidden="1"/>
    </xf>
    <xf numFmtId="164" fontId="9" fillId="8" borderId="17" xfId="4" applyFont="1" applyFill="1" applyBorder="1" applyAlignment="1" applyProtection="1">
      <alignment vertical="center"/>
      <protection hidden="1"/>
    </xf>
    <xf numFmtId="164" fontId="9" fillId="10" borderId="18" xfId="4" applyFont="1" applyFill="1" applyBorder="1" applyAlignment="1" applyProtection="1">
      <alignment vertical="center"/>
      <protection hidden="1"/>
    </xf>
    <xf numFmtId="164" fontId="9" fillId="8" borderId="14" xfId="4" applyFont="1" applyFill="1" applyBorder="1" applyAlignment="1" applyProtection="1">
      <alignment vertical="top"/>
      <protection hidden="1"/>
    </xf>
    <xf numFmtId="164" fontId="9" fillId="8" borderId="19" xfId="4" applyFont="1" applyFill="1" applyBorder="1" applyAlignment="1" applyProtection="1">
      <alignment vertical="center"/>
      <protection hidden="1"/>
    </xf>
    <xf numFmtId="164" fontId="9" fillId="13" borderId="10" xfId="4" applyFont="1" applyFill="1" applyBorder="1" applyAlignment="1" applyProtection="1">
      <alignment vertical="center"/>
    </xf>
    <xf numFmtId="164" fontId="9" fillId="13" borderId="89" xfId="4" applyFont="1" applyFill="1" applyBorder="1" applyAlignment="1" applyProtection="1">
      <alignment vertical="center"/>
      <protection hidden="1"/>
    </xf>
    <xf numFmtId="164" fontId="17" fillId="5" borderId="8" xfId="4" applyFont="1" applyFill="1" applyBorder="1" applyAlignment="1" applyProtection="1">
      <alignment vertical="center"/>
      <protection hidden="1"/>
    </xf>
    <xf numFmtId="164" fontId="17" fillId="5" borderId="9" xfId="4" applyFont="1" applyFill="1" applyBorder="1" applyAlignment="1" applyProtection="1">
      <alignment vertical="center"/>
      <protection hidden="1"/>
    </xf>
    <xf numFmtId="0" fontId="28" fillId="0" borderId="0" xfId="0" applyFont="1" applyAlignment="1" applyProtection="1">
      <alignment horizontal="left" vertical="center" wrapText="1"/>
      <protection locked="0"/>
    </xf>
    <xf numFmtId="0" fontId="28" fillId="0" borderId="64" xfId="0" applyFont="1" applyBorder="1" applyAlignment="1" applyProtection="1">
      <alignment horizontal="left" vertical="center" wrapText="1"/>
      <protection locked="0"/>
    </xf>
    <xf numFmtId="0" fontId="22" fillId="0" borderId="37" xfId="0" applyFont="1" applyBorder="1" applyAlignment="1" applyProtection="1">
      <alignment horizontal="left" vertical="center" wrapText="1"/>
      <protection locked="0"/>
    </xf>
    <xf numFmtId="0" fontId="29" fillId="3" borderId="23" xfId="0" applyFont="1" applyFill="1" applyBorder="1" applyAlignment="1">
      <alignment horizontal="center"/>
    </xf>
    <xf numFmtId="0" fontId="29" fillId="3" borderId="24" xfId="0" applyFont="1" applyFill="1" applyBorder="1" applyAlignment="1">
      <alignment horizontal="left"/>
    </xf>
    <xf numFmtId="0" fontId="29" fillId="3" borderId="41" xfId="0" applyFont="1" applyFill="1" applyBorder="1" applyAlignment="1">
      <alignment wrapText="1"/>
    </xf>
    <xf numFmtId="0" fontId="29" fillId="3" borderId="0" xfId="0" applyFont="1" applyFill="1" applyAlignment="1">
      <alignment horizontal="center"/>
    </xf>
    <xf numFmtId="0" fontId="29" fillId="3" borderId="24" xfId="0" applyFont="1" applyFill="1" applyBorder="1" applyAlignment="1">
      <alignment horizontal="left" wrapText="1"/>
    </xf>
    <xf numFmtId="0" fontId="29" fillId="0" borderId="23" xfId="0" applyFont="1" applyBorder="1" applyAlignment="1">
      <alignment vertical="top" wrapText="1"/>
    </xf>
    <xf numFmtId="164" fontId="29" fillId="0" borderId="28" xfId="4" applyFont="1" applyBorder="1" applyAlignment="1" applyProtection="1">
      <alignment wrapText="1"/>
      <protection locked="0"/>
    </xf>
    <xf numFmtId="0" fontId="29" fillId="0" borderId="0" xfId="0" applyFont="1" applyAlignment="1" applyProtection="1">
      <alignment wrapText="1"/>
      <protection locked="0"/>
    </xf>
    <xf numFmtId="164" fontId="29" fillId="0" borderId="0" xfId="4" applyFont="1" applyBorder="1" applyAlignment="1" applyProtection="1">
      <alignment horizontal="center"/>
      <protection locked="0"/>
    </xf>
    <xf numFmtId="164" fontId="29" fillId="0" borderId="30" xfId="4" applyFont="1" applyBorder="1" applyAlignment="1" applyProtection="1">
      <alignment horizontal="center"/>
      <protection locked="0"/>
    </xf>
    <xf numFmtId="0" fontId="29" fillId="0" borderId="0" xfId="0" applyFont="1" applyAlignment="1" applyProtection="1">
      <alignment horizontal="left" vertical="center" wrapText="1"/>
      <protection locked="0"/>
    </xf>
    <xf numFmtId="0" fontId="29" fillId="0" borderId="24" xfId="0" applyFont="1" applyBorder="1" applyAlignment="1">
      <alignment horizontal="left" wrapText="1"/>
    </xf>
    <xf numFmtId="0" fontId="29" fillId="0" borderId="0" xfId="0" applyFont="1" applyAlignment="1">
      <alignment vertical="top" wrapText="1"/>
    </xf>
    <xf numFmtId="164" fontId="29" fillId="0" borderId="43" xfId="4" applyFont="1" applyBorder="1" applyAlignment="1" applyProtection="1">
      <alignment wrapText="1"/>
      <protection locked="0"/>
    </xf>
    <xf numFmtId="0" fontId="29" fillId="0" borderId="44" xfId="0" applyFont="1" applyBorder="1" applyAlignment="1" applyProtection="1">
      <alignment wrapText="1"/>
      <protection locked="0"/>
    </xf>
    <xf numFmtId="164" fontId="29" fillId="0" borderId="24" xfId="4" applyFont="1" applyBorder="1" applyAlignment="1" applyProtection="1">
      <alignment horizontal="center"/>
      <protection locked="0"/>
    </xf>
    <xf numFmtId="0" fontId="29" fillId="11" borderId="46" xfId="0" applyFont="1" applyFill="1" applyBorder="1" applyAlignment="1">
      <alignment wrapText="1"/>
    </xf>
    <xf numFmtId="0" fontId="29" fillId="3" borderId="0" xfId="0" applyFont="1" applyFill="1" applyAlignment="1" applyProtection="1">
      <alignment horizontal="left" vertical="center" wrapText="1"/>
      <protection locked="0"/>
    </xf>
    <xf numFmtId="164" fontId="29" fillId="0" borderId="51" xfId="4" applyFont="1" applyBorder="1" applyAlignment="1" applyProtection="1">
      <alignment horizontal="center"/>
      <protection locked="0"/>
    </xf>
    <xf numFmtId="0" fontId="29" fillId="0" borderId="24" xfId="0" applyFont="1" applyBorder="1" applyAlignment="1">
      <alignment horizontal="left" vertical="top" wrapText="1"/>
    </xf>
    <xf numFmtId="0" fontId="29" fillId="11" borderId="43" xfId="0" applyFont="1" applyFill="1" applyBorder="1" applyAlignment="1">
      <alignment wrapText="1"/>
    </xf>
    <xf numFmtId="0" fontId="29" fillId="11" borderId="44" xfId="0" applyFont="1" applyFill="1" applyBorder="1" applyAlignment="1">
      <alignment wrapText="1"/>
    </xf>
    <xf numFmtId="164" fontId="29" fillId="0" borderId="0" xfId="4" applyFont="1" applyBorder="1" applyAlignment="1">
      <alignment horizontal="center"/>
    </xf>
    <xf numFmtId="0" fontId="29" fillId="11" borderId="0" xfId="0" applyFont="1" applyFill="1" applyAlignment="1">
      <alignment wrapText="1"/>
    </xf>
    <xf numFmtId="164" fontId="29" fillId="0" borderId="24" xfId="4" applyFont="1" applyBorder="1" applyAlignment="1">
      <alignment horizontal="center"/>
    </xf>
    <xf numFmtId="0" fontId="29" fillId="0" borderId="23" xfId="0" applyFont="1" applyBorder="1" applyAlignment="1">
      <alignment horizontal="right" vertical="top" wrapText="1" indent="1"/>
    </xf>
    <xf numFmtId="0" fontId="29" fillId="14" borderId="28" xfId="0" applyFont="1" applyFill="1" applyBorder="1" applyAlignment="1" applyProtection="1">
      <alignment wrapText="1"/>
      <protection locked="0"/>
    </xf>
    <xf numFmtId="164" fontId="29" fillId="11" borderId="0" xfId="4" applyFont="1" applyFill="1" applyBorder="1" applyAlignment="1">
      <alignment horizontal="center"/>
    </xf>
    <xf numFmtId="164" fontId="29" fillId="11" borderId="30" xfId="4" applyFont="1" applyFill="1" applyBorder="1" applyAlignment="1">
      <alignment horizontal="center"/>
    </xf>
    <xf numFmtId="0" fontId="29" fillId="0" borderId="0" xfId="0" applyFont="1" applyAlignment="1">
      <alignment horizontal="right" vertical="top" wrapText="1" indent="1"/>
    </xf>
    <xf numFmtId="164" fontId="29" fillId="11" borderId="24" xfId="4" applyFont="1" applyFill="1" applyBorder="1" applyAlignment="1">
      <alignment horizontal="center"/>
    </xf>
    <xf numFmtId="0" fontId="29" fillId="11" borderId="28" xfId="0" applyFont="1" applyFill="1" applyBorder="1" applyAlignment="1">
      <alignment wrapText="1"/>
    </xf>
    <xf numFmtId="0" fontId="29" fillId="11" borderId="54" xfId="0" applyFont="1" applyFill="1" applyBorder="1" applyAlignment="1">
      <alignment wrapText="1"/>
    </xf>
    <xf numFmtId="0" fontId="29" fillId="11" borderId="55" xfId="0" applyFont="1" applyFill="1" applyBorder="1" applyAlignment="1">
      <alignment wrapText="1"/>
    </xf>
    <xf numFmtId="164" fontId="29" fillId="0" borderId="55" xfId="4" applyFont="1" applyBorder="1" applyAlignment="1" applyProtection="1">
      <alignment horizontal="center"/>
      <protection locked="0"/>
    </xf>
    <xf numFmtId="164" fontId="29" fillId="0" borderId="56" xfId="4" applyFont="1" applyBorder="1" applyAlignment="1" applyProtection="1">
      <alignment horizontal="center"/>
      <protection locked="0"/>
    </xf>
    <xf numFmtId="164" fontId="29" fillId="0" borderId="76" xfId="4" applyFont="1" applyBorder="1" applyAlignment="1" applyProtection="1">
      <alignment horizontal="center"/>
      <protection locked="0"/>
    </xf>
    <xf numFmtId="0" fontId="29" fillId="3" borderId="23" xfId="0" applyFont="1" applyFill="1" applyBorder="1" applyAlignment="1">
      <alignment vertical="top" wrapText="1"/>
    </xf>
    <xf numFmtId="0" fontId="29" fillId="3" borderId="28" xfId="0" applyFont="1" applyFill="1" applyBorder="1" applyAlignment="1">
      <alignment wrapText="1"/>
    </xf>
    <xf numFmtId="0" fontId="29" fillId="3" borderId="0" xfId="0" applyFont="1" applyFill="1" applyAlignment="1">
      <alignment wrapText="1"/>
    </xf>
    <xf numFmtId="164" fontId="29" fillId="3" borderId="0" xfId="4" applyFont="1" applyFill="1" applyBorder="1" applyAlignment="1">
      <alignment horizontal="center"/>
    </xf>
    <xf numFmtId="164" fontId="29" fillId="3" borderId="30" xfId="4" applyFont="1" applyFill="1" applyBorder="1" applyAlignment="1">
      <alignment horizontal="center"/>
    </xf>
    <xf numFmtId="0" fontId="29" fillId="3" borderId="0" xfId="0" applyFont="1" applyFill="1" applyAlignment="1">
      <alignment vertical="top" wrapText="1"/>
    </xf>
    <xf numFmtId="164" fontId="29" fillId="3" borderId="24" xfId="4" applyFont="1" applyFill="1" applyBorder="1" applyAlignment="1">
      <alignment horizontal="center"/>
    </xf>
    <xf numFmtId="0" fontId="29" fillId="0" borderId="45" xfId="0" applyFont="1" applyBorder="1" applyAlignment="1">
      <alignment vertical="top" wrapText="1"/>
    </xf>
    <xf numFmtId="164" fontId="29" fillId="3" borderId="46" xfId="4" applyFont="1" applyFill="1" applyBorder="1" applyAlignment="1" applyProtection="1">
      <alignment wrapText="1"/>
      <protection locked="0"/>
    </xf>
    <xf numFmtId="0" fontId="29" fillId="3" borderId="0" xfId="0" applyFont="1" applyFill="1" applyAlignment="1" applyProtection="1">
      <alignment wrapText="1"/>
      <protection locked="0"/>
    </xf>
    <xf numFmtId="164" fontId="29" fillId="0" borderId="47" xfId="4" applyFont="1" applyBorder="1" applyAlignment="1" applyProtection="1">
      <alignment horizontal="center"/>
      <protection locked="0"/>
    </xf>
    <xf numFmtId="164" fontId="29" fillId="3" borderId="28" xfId="4" applyFont="1" applyFill="1" applyBorder="1" applyAlignment="1" applyProtection="1">
      <alignment wrapText="1"/>
      <protection locked="0"/>
    </xf>
    <xf numFmtId="0" fontId="29" fillId="0" borderId="6" xfId="0" applyFont="1" applyBorder="1" applyAlignment="1">
      <alignment vertical="top" wrapText="1"/>
    </xf>
    <xf numFmtId="164" fontId="29" fillId="0" borderId="71" xfId="4" applyFont="1" applyBorder="1" applyAlignment="1" applyProtection="1">
      <alignment horizontal="center"/>
      <protection locked="0"/>
    </xf>
    <xf numFmtId="0" fontId="29" fillId="3" borderId="23" xfId="0" applyFont="1" applyFill="1" applyBorder="1" applyAlignment="1">
      <alignment vertical="top"/>
    </xf>
    <xf numFmtId="0" fontId="29" fillId="3" borderId="28" xfId="0" applyFont="1" applyFill="1" applyBorder="1"/>
    <xf numFmtId="0" fontId="29" fillId="3" borderId="4" xfId="0" applyFont="1" applyFill="1" applyBorder="1"/>
    <xf numFmtId="0" fontId="29" fillId="3" borderId="57" xfId="0" applyFont="1" applyFill="1" applyBorder="1"/>
    <xf numFmtId="164" fontId="29" fillId="3" borderId="58" xfId="4" applyFont="1" applyFill="1" applyBorder="1" applyAlignment="1">
      <alignment horizontal="center"/>
    </xf>
    <xf numFmtId="0" fontId="29" fillId="3" borderId="0" xfId="0" applyFont="1" applyFill="1" applyAlignment="1">
      <alignment vertical="top"/>
    </xf>
    <xf numFmtId="164" fontId="29" fillId="0" borderId="6" xfId="4" applyFont="1" applyFill="1" applyBorder="1" applyAlignment="1" applyProtection="1">
      <alignment horizontal="center"/>
      <protection locked="0"/>
    </xf>
    <xf numFmtId="164" fontId="29" fillId="0" borderId="47" xfId="4" applyFont="1" applyFill="1" applyBorder="1" applyAlignment="1" applyProtection="1">
      <alignment horizontal="center"/>
      <protection locked="0"/>
    </xf>
    <xf numFmtId="164" fontId="29" fillId="0" borderId="71" xfId="4" applyFont="1" applyFill="1" applyBorder="1" applyAlignment="1" applyProtection="1">
      <alignment horizontal="center"/>
      <protection locked="0"/>
    </xf>
    <xf numFmtId="49" fontId="16" fillId="0" borderId="0" xfId="0" applyNumberFormat="1" applyFont="1" applyAlignment="1">
      <alignment horizontal="left" indent="1"/>
    </xf>
    <xf numFmtId="49" fontId="16" fillId="0" borderId="24" xfId="0" applyNumberFormat="1" applyFont="1" applyBorder="1" applyAlignment="1">
      <alignment horizontal="left" indent="1"/>
    </xf>
    <xf numFmtId="0" fontId="17" fillId="7" borderId="23" xfId="0" applyFont="1" applyFill="1" applyBorder="1" applyAlignment="1">
      <alignment horizontal="left" vertical="center"/>
    </xf>
    <xf numFmtId="0" fontId="17" fillId="7" borderId="0" xfId="0" applyFont="1" applyFill="1" applyAlignment="1">
      <alignment horizontal="left" vertical="center"/>
    </xf>
    <xf numFmtId="0" fontId="17" fillId="7" borderId="24" xfId="0" applyFont="1" applyFill="1" applyBorder="1" applyAlignment="1">
      <alignment horizontal="left" vertical="center"/>
    </xf>
    <xf numFmtId="0" fontId="17" fillId="6" borderId="23" xfId="0" applyFont="1" applyFill="1" applyBorder="1" applyAlignment="1" applyProtection="1">
      <alignment horizontal="left" vertical="center" wrapText="1" indent="1"/>
      <protection locked="0"/>
    </xf>
    <xf numFmtId="0" fontId="17" fillId="6" borderId="0" xfId="0" applyFont="1" applyFill="1" applyAlignment="1" applyProtection="1">
      <alignment horizontal="left" vertical="center" wrapText="1" indent="1"/>
      <protection locked="0"/>
    </xf>
    <xf numFmtId="0" fontId="17" fillId="6" borderId="24" xfId="0" applyFont="1" applyFill="1" applyBorder="1" applyAlignment="1" applyProtection="1">
      <alignment horizontal="left" vertical="center" wrapText="1" indent="1"/>
      <protection locked="0"/>
    </xf>
    <xf numFmtId="0" fontId="17" fillId="6" borderId="23" xfId="0" applyFont="1" applyFill="1" applyBorder="1" applyAlignment="1" applyProtection="1">
      <alignment horizontal="left" vertical="center" wrapText="1" indent="3"/>
      <protection locked="0"/>
    </xf>
    <xf numFmtId="0" fontId="17" fillId="6" borderId="0" xfId="0" applyFont="1" applyFill="1" applyAlignment="1" applyProtection="1">
      <alignment horizontal="left" vertical="center" wrapText="1" indent="3"/>
      <protection locked="0"/>
    </xf>
    <xf numFmtId="0" fontId="17" fillId="6" borderId="24" xfId="0" applyFont="1" applyFill="1" applyBorder="1" applyAlignment="1" applyProtection="1">
      <alignment horizontal="left" vertical="center" wrapText="1" indent="3"/>
      <protection locked="0"/>
    </xf>
    <xf numFmtId="0" fontId="6" fillId="7" borderId="31" xfId="3" applyFont="1" applyFill="1" applyBorder="1" applyAlignment="1" applyProtection="1">
      <alignment horizontal="center" vertical="center"/>
      <protection locked="0"/>
    </xf>
    <xf numFmtId="0" fontId="6" fillId="7" borderId="37" xfId="3" applyFont="1" applyFill="1" applyBorder="1" applyAlignment="1" applyProtection="1">
      <alignment horizontal="center" vertical="center"/>
      <protection locked="0"/>
    </xf>
    <xf numFmtId="0" fontId="6" fillId="7" borderId="38" xfId="3" applyFont="1" applyFill="1" applyBorder="1" applyAlignment="1" applyProtection="1">
      <alignment horizontal="center" vertical="center"/>
      <protection locked="0"/>
    </xf>
    <xf numFmtId="14" fontId="16" fillId="0" borderId="6" xfId="0" applyNumberFormat="1" applyFont="1" applyBorder="1" applyAlignment="1">
      <alignment horizontal="left" indent="1"/>
    </xf>
    <xf numFmtId="14" fontId="16" fillId="0" borderId="71" xfId="0" applyNumberFormat="1" applyFont="1" applyBorder="1" applyAlignment="1">
      <alignment horizontal="left" indent="1"/>
    </xf>
    <xf numFmtId="49" fontId="16" fillId="9" borderId="0" xfId="0" applyNumberFormat="1" applyFont="1" applyFill="1" applyAlignment="1">
      <alignment horizontal="left" indent="1"/>
    </xf>
    <xf numFmtId="49" fontId="16" fillId="9" borderId="24" xfId="0" applyNumberFormat="1" applyFont="1" applyFill="1" applyBorder="1" applyAlignment="1">
      <alignment horizontal="left" indent="1"/>
    </xf>
    <xf numFmtId="14" fontId="16" fillId="0" borderId="0" xfId="0" applyNumberFormat="1" applyFont="1" applyAlignment="1">
      <alignment horizontal="left" indent="1"/>
    </xf>
    <xf numFmtId="14" fontId="16" fillId="0" borderId="24" xfId="0" applyNumberFormat="1" applyFont="1" applyBorder="1" applyAlignment="1">
      <alignment horizontal="left" indent="1"/>
    </xf>
    <xf numFmtId="0" fontId="7" fillId="0" borderId="0" xfId="3" applyFont="1" applyFill="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8" fillId="6" borderId="23" xfId="0" applyFont="1" applyFill="1" applyBorder="1" applyAlignment="1" applyProtection="1">
      <alignment horizontal="left" vertical="center" wrapText="1" indent="3"/>
      <protection locked="0"/>
    </xf>
    <xf numFmtId="0" fontId="9" fillId="6" borderId="0" xfId="0" applyFont="1" applyFill="1" applyAlignment="1" applyProtection="1">
      <alignment horizontal="left" vertical="center" wrapText="1" indent="3"/>
      <protection locked="0"/>
    </xf>
    <xf numFmtId="0" fontId="9" fillId="6" borderId="24" xfId="0" applyFont="1" applyFill="1" applyBorder="1" applyAlignment="1" applyProtection="1">
      <alignment horizontal="left" vertical="center" wrapText="1" indent="3"/>
      <protection locked="0"/>
    </xf>
    <xf numFmtId="0" fontId="7" fillId="6" borderId="23" xfId="3" applyFont="1" applyFill="1" applyBorder="1" applyAlignment="1" applyProtection="1">
      <alignment horizontal="left" vertical="center" wrapText="1" indent="3"/>
      <protection locked="0"/>
    </xf>
    <xf numFmtId="0" fontId="7" fillId="6" borderId="0" xfId="3" applyFont="1" applyFill="1" applyBorder="1" applyAlignment="1" applyProtection="1">
      <alignment horizontal="left" vertical="center" wrapText="1" indent="3"/>
      <protection locked="0"/>
    </xf>
    <xf numFmtId="0" fontId="7" fillId="6" borderId="24" xfId="3" applyFont="1" applyFill="1" applyBorder="1" applyAlignment="1" applyProtection="1">
      <alignment horizontal="left" vertical="center" wrapText="1" indent="3"/>
      <protection locked="0"/>
    </xf>
    <xf numFmtId="0" fontId="14" fillId="2" borderId="21" xfId="0" applyFont="1" applyFill="1" applyBorder="1" applyAlignment="1">
      <alignment horizontal="right" vertical="center"/>
    </xf>
    <xf numFmtId="0" fontId="14" fillId="2" borderId="22" xfId="0" applyFont="1" applyFill="1" applyBorder="1" applyAlignment="1">
      <alignment horizontal="right" vertical="center"/>
    </xf>
    <xf numFmtId="0" fontId="12" fillId="2" borderId="23" xfId="0" applyFont="1" applyFill="1" applyBorder="1" applyAlignment="1">
      <alignment horizontal="left" vertical="center" indent="1"/>
    </xf>
    <xf numFmtId="0" fontId="12" fillId="2" borderId="0" xfId="0" applyFont="1" applyFill="1" applyAlignment="1">
      <alignment horizontal="left" vertical="center" indent="1"/>
    </xf>
    <xf numFmtId="0" fontId="12" fillId="2" borderId="24" xfId="0" applyFont="1" applyFill="1" applyBorder="1" applyAlignment="1">
      <alignment horizontal="left" vertical="center" indent="1"/>
    </xf>
    <xf numFmtId="0" fontId="9" fillId="3" borderId="23" xfId="0" applyFont="1" applyFill="1" applyBorder="1" applyAlignment="1">
      <alignment horizontal="left" vertical="top" wrapText="1" indent="1"/>
    </xf>
    <xf numFmtId="0" fontId="9" fillId="3" borderId="0" xfId="0" applyFont="1" applyFill="1" applyAlignment="1">
      <alignment horizontal="left" vertical="top" wrapText="1" indent="1"/>
    </xf>
    <xf numFmtId="0" fontId="9" fillId="3" borderId="24" xfId="0" applyFont="1" applyFill="1" applyBorder="1" applyAlignment="1">
      <alignment horizontal="left" vertical="top" wrapText="1" indent="1"/>
    </xf>
    <xf numFmtId="0" fontId="17" fillId="3" borderId="23" xfId="0" applyFont="1" applyFill="1" applyBorder="1" applyAlignment="1">
      <alignment horizontal="left" wrapText="1" indent="1"/>
    </xf>
    <xf numFmtId="0" fontId="17" fillId="3" borderId="0" xfId="0" applyFont="1" applyFill="1" applyAlignment="1">
      <alignment horizontal="left" wrapText="1" indent="1"/>
    </xf>
    <xf numFmtId="0" fontId="17" fillId="3" borderId="24" xfId="0" applyFont="1" applyFill="1" applyBorder="1" applyAlignment="1">
      <alignment horizontal="left" wrapText="1" indent="1"/>
    </xf>
    <xf numFmtId="49" fontId="16" fillId="0" borderId="4" xfId="0" applyNumberFormat="1" applyFont="1" applyBorder="1" applyAlignment="1">
      <alignment horizontal="left" indent="1"/>
    </xf>
    <xf numFmtId="49" fontId="16" fillId="0" borderId="70" xfId="0" applyNumberFormat="1" applyFont="1" applyBorder="1" applyAlignment="1">
      <alignment horizontal="left" indent="1"/>
    </xf>
    <xf numFmtId="0" fontId="23" fillId="2" borderId="23" xfId="0" applyFont="1" applyFill="1" applyBorder="1" applyAlignment="1">
      <alignment horizontal="left" vertical="center" wrapText="1" indent="1"/>
    </xf>
    <xf numFmtId="0" fontId="23" fillId="2" borderId="0" xfId="0" applyFont="1" applyFill="1" applyAlignment="1">
      <alignment horizontal="left" vertical="center" indent="1"/>
    </xf>
    <xf numFmtId="0" fontId="23" fillId="2" borderId="24" xfId="0" applyFont="1" applyFill="1" applyBorder="1" applyAlignment="1">
      <alignment horizontal="left" vertical="center" indent="1"/>
    </xf>
    <xf numFmtId="0" fontId="28" fillId="5" borderId="0" xfId="0" applyFont="1" applyFill="1" applyAlignment="1">
      <alignment horizontal="right"/>
    </xf>
    <xf numFmtId="49" fontId="9" fillId="11" borderId="2" xfId="0" applyNumberFormat="1" applyFont="1" applyFill="1" applyBorder="1" applyAlignment="1">
      <alignment horizontal="left"/>
    </xf>
    <xf numFmtId="49" fontId="9" fillId="11" borderId="0" xfId="0" applyNumberFormat="1" applyFont="1" applyFill="1" applyAlignment="1">
      <alignment horizontal="left"/>
    </xf>
    <xf numFmtId="49" fontId="9" fillId="11" borderId="24" xfId="0" applyNumberFormat="1" applyFont="1" applyFill="1" applyBorder="1" applyAlignment="1">
      <alignment horizontal="left"/>
    </xf>
    <xf numFmtId="14" fontId="20" fillId="0" borderId="2" xfId="0" applyNumberFormat="1" applyFont="1" applyBorder="1" applyAlignment="1">
      <alignment horizontal="left" wrapText="1"/>
    </xf>
    <xf numFmtId="14" fontId="20" fillId="0" borderId="0" xfId="0" applyNumberFormat="1" applyFont="1" applyAlignment="1">
      <alignment horizontal="left" wrapText="1"/>
    </xf>
    <xf numFmtId="14" fontId="20" fillId="0" borderId="24" xfId="0" applyNumberFormat="1" applyFont="1" applyBorder="1" applyAlignment="1">
      <alignment horizontal="left" wrapText="1"/>
    </xf>
    <xf numFmtId="14" fontId="9" fillId="0" borderId="84" xfId="0" applyNumberFormat="1" applyFont="1" applyBorder="1" applyAlignment="1">
      <alignment horizontal="left"/>
    </xf>
    <xf numFmtId="14" fontId="9" fillId="0" borderId="37" xfId="0" applyNumberFormat="1" applyFont="1" applyBorder="1" applyAlignment="1">
      <alignment horizontal="left"/>
    </xf>
    <xf numFmtId="14" fontId="9" fillId="0" borderId="38" xfId="0" applyNumberFormat="1" applyFont="1" applyBorder="1" applyAlignment="1">
      <alignment horizontal="left"/>
    </xf>
    <xf numFmtId="0" fontId="33" fillId="3" borderId="23" xfId="0" applyFont="1" applyFill="1" applyBorder="1" applyAlignment="1">
      <alignment horizontal="left" wrapText="1"/>
    </xf>
    <xf numFmtId="0" fontId="33" fillId="3" borderId="24" xfId="0" applyFont="1" applyFill="1" applyBorder="1" applyAlignment="1">
      <alignment horizontal="left" wrapText="1"/>
    </xf>
    <xf numFmtId="0" fontId="38" fillId="5" borderId="20" xfId="0" applyFont="1" applyFill="1" applyBorder="1" applyAlignment="1">
      <alignment horizontal="left" vertical="center"/>
    </xf>
    <xf numFmtId="0" fontId="38" fillId="5" borderId="21" xfId="0" applyFont="1" applyFill="1" applyBorder="1" applyAlignment="1">
      <alignment horizontal="left" vertical="center"/>
    </xf>
    <xf numFmtId="0" fontId="38" fillId="5" borderId="22" xfId="0" applyFont="1" applyFill="1" applyBorder="1" applyAlignment="1">
      <alignment horizontal="left" vertical="center"/>
    </xf>
    <xf numFmtId="0" fontId="0" fillId="4" borderId="23" xfId="0" applyFill="1" applyBorder="1" applyAlignment="1" applyProtection="1">
      <alignment horizontal="left" wrapText="1"/>
      <protection locked="0"/>
    </xf>
    <xf numFmtId="0" fontId="0" fillId="4" borderId="0" xfId="0" applyFill="1" applyAlignment="1" applyProtection="1">
      <alignment horizontal="left" wrapText="1"/>
      <protection locked="0"/>
    </xf>
    <xf numFmtId="0" fontId="0" fillId="4" borderId="24" xfId="0" applyFill="1" applyBorder="1" applyAlignment="1" applyProtection="1">
      <alignment horizontal="left" wrapText="1"/>
      <protection locked="0"/>
    </xf>
    <xf numFmtId="0" fontId="0" fillId="4" borderId="31" xfId="0" applyFill="1" applyBorder="1" applyAlignment="1" applyProtection="1">
      <alignment horizontal="left" wrapText="1"/>
      <protection locked="0"/>
    </xf>
    <xf numFmtId="0" fontId="0" fillId="4" borderId="37" xfId="0" applyFill="1" applyBorder="1" applyAlignment="1" applyProtection="1">
      <alignment horizontal="left" wrapText="1"/>
      <protection locked="0"/>
    </xf>
    <xf numFmtId="0" fontId="0" fillId="4" borderId="38" xfId="0" applyFill="1" applyBorder="1" applyAlignment="1" applyProtection="1">
      <alignment horizontal="left" wrapText="1"/>
      <protection locked="0"/>
    </xf>
    <xf numFmtId="0" fontId="25" fillId="2" borderId="23" xfId="0" applyFont="1" applyFill="1" applyBorder="1" applyAlignment="1">
      <alignment horizontal="left" vertical="center"/>
    </xf>
    <xf numFmtId="0" fontId="25" fillId="2" borderId="0" xfId="0" applyFont="1" applyFill="1" applyAlignment="1">
      <alignment horizontal="left" vertical="center"/>
    </xf>
    <xf numFmtId="49" fontId="9" fillId="0" borderId="82" xfId="0" applyNumberFormat="1" applyFont="1" applyBorder="1" applyAlignment="1">
      <alignment horizontal="left"/>
    </xf>
    <xf numFmtId="49" fontId="9" fillId="0" borderId="21" xfId="0" applyNumberFormat="1" applyFont="1" applyBorder="1" applyAlignment="1">
      <alignment horizontal="left"/>
    </xf>
    <xf numFmtId="49" fontId="9" fillId="0" borderId="22" xfId="0" applyNumberFormat="1" applyFont="1" applyBorder="1" applyAlignment="1">
      <alignment horizontal="left"/>
    </xf>
    <xf numFmtId="49" fontId="9" fillId="0" borderId="2" xfId="0" applyNumberFormat="1" applyFont="1" applyBorder="1" applyAlignment="1">
      <alignment horizontal="center"/>
    </xf>
    <xf numFmtId="49" fontId="9" fillId="0" borderId="0" xfId="0" applyNumberFormat="1" applyFont="1" applyAlignment="1">
      <alignment horizontal="center"/>
    </xf>
    <xf numFmtId="49" fontId="9" fillId="0" borderId="24" xfId="0" applyNumberFormat="1" applyFont="1" applyBorder="1" applyAlignment="1">
      <alignment horizontal="center"/>
    </xf>
    <xf numFmtId="168" fontId="9" fillId="3" borderId="2" xfId="4" applyNumberFormat="1" applyFont="1" applyFill="1" applyBorder="1" applyAlignment="1" applyProtection="1">
      <alignment horizontal="left"/>
    </xf>
    <xf numFmtId="168" fontId="9" fillId="3" borderId="0" xfId="4" applyNumberFormat="1" applyFont="1" applyFill="1" applyBorder="1" applyAlignment="1" applyProtection="1">
      <alignment horizontal="left"/>
    </xf>
    <xf numFmtId="168" fontId="9" fillId="3" borderId="24" xfId="4" applyNumberFormat="1" applyFont="1" applyFill="1" applyBorder="1" applyAlignment="1" applyProtection="1">
      <alignment horizontal="left"/>
    </xf>
    <xf numFmtId="0" fontId="22" fillId="3" borderId="23" xfId="0" applyFont="1" applyFill="1" applyBorder="1" applyAlignment="1">
      <alignment horizontal="left" vertical="top" wrapText="1"/>
    </xf>
    <xf numFmtId="0" fontId="22" fillId="3" borderId="0" xfId="0" applyFont="1" applyFill="1" applyAlignment="1">
      <alignment horizontal="left" vertical="top" wrapText="1"/>
    </xf>
    <xf numFmtId="0" fontId="26" fillId="2" borderId="45" xfId="0" applyFont="1" applyFill="1" applyBorder="1" applyAlignment="1">
      <alignment horizontal="left" vertical="center" wrapText="1"/>
    </xf>
    <xf numFmtId="0" fontId="26" fillId="2" borderId="6" xfId="0" applyFont="1" applyFill="1" applyBorder="1" applyAlignment="1">
      <alignment horizontal="left" vertical="center" wrapText="1"/>
    </xf>
    <xf numFmtId="0" fontId="28" fillId="4" borderId="23"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28" xfId="0" applyFont="1" applyFill="1" applyBorder="1" applyAlignment="1">
      <alignment horizontal="center"/>
    </xf>
    <xf numFmtId="0" fontId="28" fillId="4" borderId="0" xfId="0" applyFont="1" applyFill="1" applyAlignment="1">
      <alignment horizontal="center"/>
    </xf>
    <xf numFmtId="0" fontId="28" fillId="4" borderId="24" xfId="0" applyFont="1" applyFill="1" applyBorder="1" applyAlignment="1">
      <alignment horizontal="center"/>
    </xf>
    <xf numFmtId="0" fontId="29" fillId="12" borderId="79" xfId="0" applyFont="1" applyFill="1" applyBorder="1" applyAlignment="1">
      <alignment horizontal="center"/>
    </xf>
    <xf numFmtId="0" fontId="28" fillId="12" borderId="80" xfId="0" applyFont="1" applyFill="1" applyBorder="1" applyAlignment="1">
      <alignment horizontal="center"/>
    </xf>
    <xf numFmtId="0" fontId="28" fillId="12" borderId="0" xfId="0" applyFont="1" applyFill="1" applyAlignment="1">
      <alignment horizontal="center"/>
    </xf>
    <xf numFmtId="0" fontId="29" fillId="5" borderId="79" xfId="0" applyFont="1" applyFill="1" applyBorder="1" applyAlignment="1">
      <alignment horizontal="center"/>
    </xf>
    <xf numFmtId="0" fontId="28" fillId="5" borderId="80" xfId="0" applyFont="1" applyFill="1" applyBorder="1" applyAlignment="1">
      <alignment horizontal="center"/>
    </xf>
    <xf numFmtId="0" fontId="28" fillId="5" borderId="30" xfId="0" applyFont="1" applyFill="1" applyBorder="1" applyAlignment="1">
      <alignment horizontal="center"/>
    </xf>
    <xf numFmtId="0" fontId="30" fillId="13" borderId="0" xfId="0" applyFont="1" applyFill="1" applyAlignment="1">
      <alignment horizontal="center" vertical="center"/>
    </xf>
    <xf numFmtId="0" fontId="30" fillId="13" borderId="37" xfId="0" applyFont="1" applyFill="1" applyBorder="1" applyAlignment="1">
      <alignment horizontal="center" vertical="center"/>
    </xf>
    <xf numFmtId="0" fontId="32" fillId="4" borderId="67" xfId="0" applyFont="1" applyFill="1" applyBorder="1" applyAlignment="1">
      <alignment horizontal="right"/>
    </xf>
    <xf numFmtId="0" fontId="32" fillId="4" borderId="68" xfId="0" applyFont="1" applyFill="1" applyBorder="1" applyAlignment="1">
      <alignment horizontal="right"/>
    </xf>
    <xf numFmtId="0" fontId="28" fillId="12" borderId="0" xfId="0" applyFont="1" applyFill="1" applyAlignment="1">
      <alignment horizontal="right"/>
    </xf>
  </cellXfs>
  <cellStyles count="5">
    <cellStyle name="Currency" xfId="4" builtinId="4"/>
    <cellStyle name="Hyperlink" xfId="3" builtinId="8"/>
    <cellStyle name="Normal" xfId="0" builtinId="0"/>
    <cellStyle name="Normal 2" xfId="1" xr:uid="{B928C0B6-B8E1-4159-8078-BB3614F7F57C}"/>
    <cellStyle name="Percent" xfId="2" builtinId="5"/>
  </cellStyles>
  <dxfs count="4">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E8E8E8"/>
      <color rgb="FFDEF2FA"/>
      <color rgb="FFFFE697"/>
      <color rgb="FFFCF5E8"/>
      <color rgb="FFF9E9CB"/>
      <color rgb="FFB3CFF7"/>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bs-sct.canada.ca/pubs_pol/hrpubs/coll_agre/rates-taux-eng.asp" TargetMode="External"/><Relationship Id="rId2" Type="http://schemas.openxmlformats.org/officeDocument/2006/relationships/hyperlink" Target="https://www.njc-cnm.gc.ca/directive/d10/v238/en?print" TargetMode="External"/><Relationship Id="rId1" Type="http://schemas.openxmlformats.org/officeDocument/2006/relationships/hyperlink" Target="https://www.tbs-sct.canada.ca/pol/doc-eng.aspx?id=2722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sed-isde.canada.ca/site/strategic-science-fund/en/strategic-science-fund-program-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FC1F-9254-4B14-917D-E4F165373568}">
  <sheetPr codeName="Sheet2">
    <pageSetUpPr fitToPage="1"/>
  </sheetPr>
  <dimension ref="A1:XFC55"/>
  <sheetViews>
    <sheetView tabSelected="1" zoomScaleNormal="100" zoomScaleSheetLayoutView="50" workbookViewId="0">
      <selection activeCell="C16" sqref="C16"/>
    </sheetView>
  </sheetViews>
  <sheetFormatPr baseColWidth="10" defaultColWidth="0" defaultRowHeight="17" zeroHeight="1"/>
  <cols>
    <col min="1" max="1" width="50.1640625" style="174" customWidth="1"/>
    <col min="2" max="2" width="20.6640625" style="174" hidden="1" customWidth="1"/>
    <col min="3" max="5" width="28.6640625" style="174" customWidth="1"/>
    <col min="6" max="6" width="99.5" style="172" hidden="1" customWidth="1"/>
    <col min="7" max="7" width="9.5" style="173" hidden="1" customWidth="1"/>
    <col min="8" max="12" width="0" style="174" hidden="1" customWidth="1"/>
    <col min="13" max="16383" width="8.6640625" style="174" hidden="1"/>
    <col min="16384" max="16384" width="6.5" style="174" hidden="1" customWidth="1"/>
  </cols>
  <sheetData>
    <row r="1" spans="1:7" s="171" customFormat="1" ht="34.25" customHeight="1">
      <c r="A1" s="182" t="s">
        <v>0</v>
      </c>
      <c r="B1" s="296"/>
      <c r="C1" s="296"/>
      <c r="D1" s="296"/>
      <c r="E1" s="297"/>
      <c r="F1" s="170"/>
    </row>
    <row r="2" spans="1:7" s="173" customFormat="1" ht="30" customHeight="1">
      <c r="A2" s="298" t="s">
        <v>1</v>
      </c>
      <c r="B2" s="299"/>
      <c r="C2" s="299"/>
      <c r="D2" s="299"/>
      <c r="E2" s="300"/>
      <c r="F2" s="172"/>
    </row>
    <row r="3" spans="1:7" s="173" customFormat="1" ht="44.25" customHeight="1">
      <c r="A3" s="309" t="s">
        <v>129</v>
      </c>
      <c r="B3" s="310"/>
      <c r="C3" s="310"/>
      <c r="D3" s="310"/>
      <c r="E3" s="311"/>
      <c r="F3" s="172"/>
    </row>
    <row r="4" spans="1:7" ht="32.75" customHeight="1">
      <c r="A4" s="304" t="s">
        <v>2</v>
      </c>
      <c r="B4" s="305"/>
      <c r="C4" s="305"/>
      <c r="D4" s="305"/>
      <c r="E4" s="306"/>
    </row>
    <row r="5" spans="1:7" ht="29" customHeight="1">
      <c r="A5" s="301" t="s">
        <v>3</v>
      </c>
      <c r="B5" s="302"/>
      <c r="C5" s="302"/>
      <c r="D5" s="302"/>
      <c r="E5" s="303"/>
    </row>
    <row r="6" spans="1:7" s="173" customFormat="1" hidden="1">
      <c r="A6" s="183" t="s">
        <v>4</v>
      </c>
      <c r="B6" s="307"/>
      <c r="C6" s="307"/>
      <c r="D6" s="307"/>
      <c r="E6" s="308"/>
      <c r="F6" s="172"/>
    </row>
    <row r="7" spans="1:7" s="173" customFormat="1" hidden="1">
      <c r="A7" s="184" t="s">
        <v>5</v>
      </c>
      <c r="B7" s="267"/>
      <c r="C7" s="267"/>
      <c r="D7" s="267"/>
      <c r="E7" s="268"/>
      <c r="F7" s="172"/>
    </row>
    <row r="8" spans="1:7" s="173" customFormat="1" hidden="1">
      <c r="A8" s="184" t="s">
        <v>6</v>
      </c>
      <c r="B8" s="267"/>
      <c r="C8" s="267"/>
      <c r="D8" s="267"/>
      <c r="E8" s="268"/>
    </row>
    <row r="9" spans="1:7" s="173" customFormat="1" hidden="1">
      <c r="A9" s="184" t="s">
        <v>7</v>
      </c>
      <c r="B9" s="283"/>
      <c r="C9" s="283"/>
      <c r="D9" s="283"/>
      <c r="E9" s="284"/>
    </row>
    <row r="10" spans="1:7" s="173" customFormat="1" hidden="1">
      <c r="A10" s="185" t="s">
        <v>8</v>
      </c>
      <c r="B10" s="285"/>
      <c r="C10" s="285"/>
      <c r="D10" s="285"/>
      <c r="E10" s="286"/>
    </row>
    <row r="11" spans="1:7" s="173" customFormat="1" hidden="1">
      <c r="A11" s="186" t="s">
        <v>9</v>
      </c>
      <c r="B11" s="281"/>
      <c r="C11" s="281"/>
      <c r="D11" s="281"/>
      <c r="E11" s="282"/>
    </row>
    <row r="12" spans="1:7" s="177" customFormat="1" ht="17" customHeight="1">
      <c r="A12" s="169"/>
      <c r="B12" s="3"/>
      <c r="C12" s="3"/>
      <c r="D12" s="3"/>
      <c r="E12" s="7"/>
      <c r="F12" s="175"/>
      <c r="G12" s="176"/>
    </row>
    <row r="13" spans="1:7" s="176" customFormat="1" ht="20" customHeight="1">
      <c r="A13" s="165"/>
      <c r="B13" s="166" t="s">
        <v>10</v>
      </c>
      <c r="C13" s="166" t="s">
        <v>11</v>
      </c>
      <c r="D13" s="166" t="s">
        <v>12</v>
      </c>
      <c r="E13" s="159"/>
    </row>
    <row r="14" spans="1:7" s="178" customFormat="1" ht="45" customHeight="1">
      <c r="A14" s="167" t="s">
        <v>13</v>
      </c>
      <c r="B14" s="168" t="s">
        <v>14</v>
      </c>
      <c r="C14" s="168" t="s">
        <v>15</v>
      </c>
      <c r="D14" s="168" t="s">
        <v>16</v>
      </c>
      <c r="E14" s="160" t="s">
        <v>17</v>
      </c>
    </row>
    <row r="15" spans="1:7" s="176" customFormat="1" ht="24" customHeight="1">
      <c r="A15" s="162" t="s">
        <v>18</v>
      </c>
      <c r="B15" s="164"/>
      <c r="C15" s="164"/>
      <c r="D15" s="164"/>
      <c r="E15" s="161"/>
    </row>
    <row r="16" spans="1:7" s="178" customFormat="1" ht="15" customHeight="1">
      <c r="A16" s="163" t="s">
        <v>19</v>
      </c>
      <c r="B16" s="81"/>
      <c r="C16" s="191"/>
      <c r="D16" s="191"/>
      <c r="E16" s="193">
        <f t="shared" ref="E16:E21" si="0">SUM(B16:D16)</f>
        <v>0</v>
      </c>
    </row>
    <row r="17" spans="1:6" s="176" customFormat="1" ht="15" customHeight="1">
      <c r="A17" s="152" t="s">
        <v>20</v>
      </c>
      <c r="B17" s="81"/>
      <c r="C17" s="191"/>
      <c r="D17" s="191"/>
      <c r="E17" s="193">
        <f t="shared" si="0"/>
        <v>0</v>
      </c>
    </row>
    <row r="18" spans="1:6" s="176" customFormat="1" ht="15" customHeight="1">
      <c r="A18" s="152" t="s">
        <v>21</v>
      </c>
      <c r="B18" s="81"/>
      <c r="C18" s="191"/>
      <c r="D18" s="191"/>
      <c r="E18" s="193">
        <f t="shared" si="0"/>
        <v>0</v>
      </c>
      <c r="F18" s="179"/>
    </row>
    <row r="19" spans="1:6" s="176" customFormat="1" ht="15" customHeight="1">
      <c r="A19" s="152" t="s">
        <v>22</v>
      </c>
      <c r="B19" s="81"/>
      <c r="C19" s="191"/>
      <c r="D19" s="191"/>
      <c r="E19" s="193">
        <f>SUM(B19:D19)</f>
        <v>0</v>
      </c>
      <c r="F19" s="179"/>
    </row>
    <row r="20" spans="1:6" s="176" customFormat="1" ht="15" customHeight="1">
      <c r="A20" s="152" t="s">
        <v>23</v>
      </c>
      <c r="B20" s="81"/>
      <c r="C20" s="191"/>
      <c r="D20" s="192"/>
      <c r="E20" s="193">
        <f t="shared" si="0"/>
        <v>0</v>
      </c>
      <c r="F20" s="179"/>
    </row>
    <row r="21" spans="1:6" s="176" customFormat="1" ht="15" customHeight="1">
      <c r="A21" s="152" t="s">
        <v>24</v>
      </c>
      <c r="B21" s="81"/>
      <c r="C21" s="191"/>
      <c r="D21" s="191"/>
      <c r="E21" s="194">
        <f t="shared" si="0"/>
        <v>0</v>
      </c>
      <c r="F21" s="179"/>
    </row>
    <row r="22" spans="1:6" s="176" customFormat="1" ht="15" customHeight="1" thickBot="1">
      <c r="A22" s="180"/>
      <c r="B22" s="143"/>
      <c r="C22" s="143"/>
      <c r="D22" s="144"/>
      <c r="E22" s="145"/>
      <c r="F22" s="179"/>
    </row>
    <row r="23" spans="1:6" s="176" customFormat="1" ht="22.25" customHeight="1" thickBot="1">
      <c r="A23" s="158" t="s">
        <v>17</v>
      </c>
      <c r="B23" s="83">
        <f>SUM(B16:B21)</f>
        <v>0</v>
      </c>
      <c r="C23" s="195">
        <f>SUM(C16:C21)</f>
        <v>0</v>
      </c>
      <c r="D23" s="196">
        <f>SUM(D16:D21)</f>
        <v>0</v>
      </c>
      <c r="E23" s="197">
        <f>SUM(E16:E21)</f>
        <v>0</v>
      </c>
      <c r="F23" s="181"/>
    </row>
    <row r="24" spans="1:6" s="176" customFormat="1" ht="24" customHeight="1">
      <c r="A24" s="148" t="s">
        <v>25</v>
      </c>
      <c r="B24" s="147"/>
      <c r="C24" s="149"/>
      <c r="D24" s="149"/>
      <c r="E24" s="150"/>
      <c r="F24" s="181"/>
    </row>
    <row r="25" spans="1:6" s="176" customFormat="1" ht="15" customHeight="1">
      <c r="A25" s="151" t="s">
        <v>26</v>
      </c>
      <c r="B25" s="81"/>
      <c r="C25" s="191"/>
      <c r="D25" s="191"/>
      <c r="E25" s="193">
        <f t="shared" ref="E25:E33" si="1">SUM(B25:D25)</f>
        <v>0</v>
      </c>
      <c r="F25" s="181"/>
    </row>
    <row r="26" spans="1:6" s="176" customFormat="1" ht="15" customHeight="1">
      <c r="A26" s="151" t="s">
        <v>27</v>
      </c>
      <c r="B26" s="81"/>
      <c r="C26" s="191"/>
      <c r="D26" s="191"/>
      <c r="E26" s="193">
        <f t="shared" si="1"/>
        <v>0</v>
      </c>
      <c r="F26" s="181"/>
    </row>
    <row r="27" spans="1:6" s="176" customFormat="1" ht="15" customHeight="1">
      <c r="A27" s="151" t="s">
        <v>28</v>
      </c>
      <c r="B27" s="81"/>
      <c r="C27" s="191"/>
      <c r="D27" s="191"/>
      <c r="E27" s="193">
        <f t="shared" si="1"/>
        <v>0</v>
      </c>
      <c r="F27" s="181"/>
    </row>
    <row r="28" spans="1:6" s="176" customFormat="1" ht="15" customHeight="1">
      <c r="A28" s="151" t="s">
        <v>29</v>
      </c>
      <c r="B28" s="81"/>
      <c r="C28" s="191"/>
      <c r="D28" s="191"/>
      <c r="E28" s="193">
        <f t="shared" si="1"/>
        <v>0</v>
      </c>
      <c r="F28" s="181"/>
    </row>
    <row r="29" spans="1:6" s="176" customFormat="1" ht="15" customHeight="1">
      <c r="A29" s="151" t="s">
        <v>30</v>
      </c>
      <c r="B29" s="81"/>
      <c r="C29" s="191"/>
      <c r="D29" s="191"/>
      <c r="E29" s="193">
        <f t="shared" si="1"/>
        <v>0</v>
      </c>
      <c r="F29" s="181"/>
    </row>
    <row r="30" spans="1:6" s="176" customFormat="1" ht="15" customHeight="1">
      <c r="A30" s="151" t="s">
        <v>31</v>
      </c>
      <c r="B30" s="81"/>
      <c r="C30" s="191"/>
      <c r="D30" s="191"/>
      <c r="E30" s="193">
        <f t="shared" si="1"/>
        <v>0</v>
      </c>
      <c r="F30" s="181"/>
    </row>
    <row r="31" spans="1:6" s="176" customFormat="1" ht="15" customHeight="1">
      <c r="A31" s="151" t="s">
        <v>32</v>
      </c>
      <c r="B31" s="81"/>
      <c r="C31" s="191"/>
      <c r="D31" s="191"/>
      <c r="E31" s="193">
        <f t="shared" si="1"/>
        <v>0</v>
      </c>
      <c r="F31" s="181"/>
    </row>
    <row r="32" spans="1:6" s="176" customFormat="1" ht="15" customHeight="1">
      <c r="A32" s="151" t="s">
        <v>33</v>
      </c>
      <c r="B32" s="81"/>
      <c r="C32" s="191"/>
      <c r="D32" s="191"/>
      <c r="E32" s="193">
        <f t="shared" si="1"/>
        <v>0</v>
      </c>
      <c r="F32" s="181"/>
    </row>
    <row r="33" spans="1:11" s="176" customFormat="1" ht="15" customHeight="1">
      <c r="A33" s="151" t="s">
        <v>24</v>
      </c>
      <c r="B33" s="81"/>
      <c r="C33" s="191"/>
      <c r="D33" s="191"/>
      <c r="E33" s="193">
        <f t="shared" si="1"/>
        <v>0</v>
      </c>
      <c r="F33" s="181"/>
    </row>
    <row r="34" spans="1:11" s="176" customFormat="1" ht="15" customHeight="1" thickBot="1">
      <c r="A34" s="146"/>
      <c r="B34" s="143"/>
      <c r="C34" s="156"/>
      <c r="D34" s="157"/>
      <c r="E34" s="145"/>
      <c r="F34" s="181"/>
    </row>
    <row r="35" spans="1:11" s="176" customFormat="1" ht="22.25" customHeight="1" thickBot="1">
      <c r="A35" s="155" t="s">
        <v>17</v>
      </c>
      <c r="B35" s="82">
        <f>SUM(B25:B33)</f>
        <v>0</v>
      </c>
      <c r="C35" s="198">
        <f>SUM(C25:C33)</f>
        <v>0</v>
      </c>
      <c r="D35" s="199">
        <f>SUM(D25:D33)</f>
        <v>0</v>
      </c>
      <c r="E35" s="197">
        <f>SUM(E25:E33)</f>
        <v>0</v>
      </c>
      <c r="F35" s="181"/>
    </row>
    <row r="36" spans="1:11" s="176" customFormat="1" ht="24" customHeight="1">
      <c r="A36" s="148" t="s">
        <v>34</v>
      </c>
      <c r="B36" s="149"/>
      <c r="C36" s="149"/>
      <c r="D36" s="149"/>
      <c r="E36" s="150"/>
      <c r="F36" s="181"/>
    </row>
    <row r="37" spans="1:11" s="176" customFormat="1" ht="29.25" customHeight="1">
      <c r="A37" s="151" t="s">
        <v>35</v>
      </c>
      <c r="B37" s="80">
        <f>'B1.IndirectCostCalculations'!N53</f>
        <v>0</v>
      </c>
      <c r="C37" s="200">
        <f>'B1.IndirectCostCalculations'!D53</f>
        <v>0</v>
      </c>
      <c r="D37" s="200">
        <f>'B1.IndirectCostCalculations'!G53</f>
        <v>0</v>
      </c>
      <c r="E37" s="201">
        <f>+SUM(B37:D37)</f>
        <v>0</v>
      </c>
      <c r="F37" s="181"/>
    </row>
    <row r="38" spans="1:11" s="176" customFormat="1" ht="15" customHeight="1" thickBot="1">
      <c r="A38" s="152" t="s">
        <v>36</v>
      </c>
      <c r="B38" s="84">
        <f>IFERROR(B37/(B35+B23),0)</f>
        <v>0</v>
      </c>
      <c r="C38" s="84">
        <f>IFERROR(C37/(C35+C23),0)</f>
        <v>0</v>
      </c>
      <c r="D38" s="84">
        <f>IFERROR(D37/(D35+D23),0)</f>
        <v>0</v>
      </c>
      <c r="E38" s="142">
        <f>IFERROR(E37/(E35+E23),0)</f>
        <v>0</v>
      </c>
    </row>
    <row r="39" spans="1:11" s="176" customFormat="1" ht="22.25" customHeight="1" thickBot="1">
      <c r="A39" s="153" t="s">
        <v>17</v>
      </c>
      <c r="B39" s="76">
        <f>B37</f>
        <v>0</v>
      </c>
      <c r="C39" s="76">
        <f>C37</f>
        <v>0</v>
      </c>
      <c r="D39" s="77">
        <f>D37</f>
        <v>0</v>
      </c>
      <c r="E39" s="78">
        <f>E37</f>
        <v>0</v>
      </c>
      <c r="F39" s="181"/>
    </row>
    <row r="40" spans="1:11" s="176" customFormat="1" ht="24" customHeight="1" thickBot="1">
      <c r="A40" s="154" t="s">
        <v>37</v>
      </c>
      <c r="B40" s="79">
        <f>B35+B23+B39</f>
        <v>0</v>
      </c>
      <c r="C40" s="202">
        <f>C35+C23+C39</f>
        <v>0</v>
      </c>
      <c r="D40" s="202">
        <f>D35+D23+D39</f>
        <v>0</v>
      </c>
      <c r="E40" s="203">
        <f>E35+E23+E39</f>
        <v>0</v>
      </c>
      <c r="F40" s="181"/>
    </row>
    <row r="41" spans="1:11" hidden="1">
      <c r="A41" s="187"/>
      <c r="B41" s="188"/>
      <c r="C41" s="188"/>
      <c r="D41" s="188"/>
      <c r="E41" s="189"/>
    </row>
    <row r="42" spans="1:11" hidden="1">
      <c r="A42" s="169"/>
      <c r="B42" s="3"/>
      <c r="C42" s="3"/>
      <c r="D42" s="3"/>
      <c r="E42" s="7"/>
    </row>
    <row r="43" spans="1:11" ht="28.25" customHeight="1">
      <c r="A43" s="269" t="s">
        <v>38</v>
      </c>
      <c r="B43" s="270"/>
      <c r="C43" s="270"/>
      <c r="D43" s="270"/>
      <c r="E43" s="271"/>
    </row>
    <row r="44" spans="1:11" ht="28.25" customHeight="1">
      <c r="A44" s="272" t="s">
        <v>18</v>
      </c>
      <c r="B44" s="273"/>
      <c r="C44" s="273"/>
      <c r="D44" s="273"/>
      <c r="E44" s="274"/>
    </row>
    <row r="45" spans="1:11" s="177" customFormat="1" ht="65" customHeight="1">
      <c r="A45" s="293" t="s">
        <v>39</v>
      </c>
      <c r="B45" s="294"/>
      <c r="C45" s="294"/>
      <c r="D45" s="294"/>
      <c r="E45" s="295"/>
      <c r="F45" s="287"/>
      <c r="G45" s="287"/>
      <c r="H45" s="287"/>
      <c r="I45" s="287"/>
      <c r="J45" s="287"/>
      <c r="K45" s="287"/>
    </row>
    <row r="46" spans="1:11" s="177" customFormat="1" ht="15" customHeight="1">
      <c r="A46" s="275" t="s">
        <v>40</v>
      </c>
      <c r="B46" s="276"/>
      <c r="C46" s="276"/>
      <c r="D46" s="276"/>
      <c r="E46" s="277"/>
      <c r="F46" s="2"/>
      <c r="G46" s="2"/>
      <c r="H46" s="2"/>
      <c r="I46" s="2"/>
      <c r="J46" s="2"/>
      <c r="K46" s="2"/>
    </row>
    <row r="47" spans="1:11" s="177" customFormat="1" ht="28.25" customHeight="1">
      <c r="A47" s="272" t="s">
        <v>25</v>
      </c>
      <c r="B47" s="273"/>
      <c r="C47" s="273"/>
      <c r="D47" s="273"/>
      <c r="E47" s="274"/>
      <c r="F47" s="2"/>
      <c r="G47" s="2"/>
      <c r="H47" s="2"/>
      <c r="I47" s="2"/>
      <c r="J47" s="2"/>
      <c r="K47" s="2"/>
    </row>
    <row r="48" spans="1:11" s="177" customFormat="1" ht="53" customHeight="1">
      <c r="A48" s="275" t="s">
        <v>41</v>
      </c>
      <c r="B48" s="276"/>
      <c r="C48" s="276"/>
      <c r="D48" s="276"/>
      <c r="E48" s="277"/>
      <c r="F48" s="2"/>
      <c r="G48" s="2"/>
      <c r="H48" s="2"/>
      <c r="I48" s="2"/>
      <c r="J48" s="2"/>
      <c r="K48" s="2"/>
    </row>
    <row r="49" spans="1:11" s="177" customFormat="1" ht="15" customHeight="1">
      <c r="A49" s="293" t="s">
        <v>42</v>
      </c>
      <c r="B49" s="294"/>
      <c r="C49" s="294"/>
      <c r="D49" s="294"/>
      <c r="E49" s="295"/>
      <c r="F49" s="287"/>
      <c r="G49" s="287"/>
      <c r="H49" s="287"/>
      <c r="I49" s="287"/>
      <c r="J49" s="287"/>
      <c r="K49" s="287"/>
    </row>
    <row r="50" spans="1:11" s="176" customFormat="1" ht="35" customHeight="1">
      <c r="A50" s="293" t="s">
        <v>43</v>
      </c>
      <c r="B50" s="294"/>
      <c r="C50" s="294"/>
      <c r="D50" s="294"/>
      <c r="E50" s="295"/>
      <c r="F50" s="287"/>
      <c r="G50" s="287"/>
      <c r="H50" s="287"/>
      <c r="I50" s="287"/>
      <c r="J50" s="287"/>
      <c r="K50" s="287"/>
    </row>
    <row r="51" spans="1:11" ht="29.5" customHeight="1">
      <c r="A51" s="275" t="s">
        <v>44</v>
      </c>
      <c r="B51" s="276"/>
      <c r="C51" s="276"/>
      <c r="D51" s="276"/>
      <c r="E51" s="277"/>
    </row>
    <row r="52" spans="1:11" ht="26.75" customHeight="1">
      <c r="A52" s="275" t="s">
        <v>45</v>
      </c>
      <c r="B52" s="276"/>
      <c r="C52" s="276"/>
      <c r="D52" s="276"/>
      <c r="E52" s="277"/>
    </row>
    <row r="53" spans="1:11" ht="28.25" customHeight="1">
      <c r="A53" s="272" t="s">
        <v>34</v>
      </c>
      <c r="B53" s="273"/>
      <c r="C53" s="273"/>
      <c r="D53" s="273"/>
      <c r="E53" s="274"/>
    </row>
    <row r="54" spans="1:11" s="176" customFormat="1" ht="81" customHeight="1">
      <c r="A54" s="290" t="s">
        <v>46</v>
      </c>
      <c r="B54" s="291"/>
      <c r="C54" s="291"/>
      <c r="D54" s="291"/>
      <c r="E54" s="292"/>
      <c r="F54" s="288"/>
      <c r="G54" s="289"/>
      <c r="H54" s="289"/>
      <c r="I54" s="289"/>
      <c r="J54" s="289"/>
      <c r="K54" s="289"/>
    </row>
    <row r="55" spans="1:11" ht="8.75" customHeight="1" thickBot="1">
      <c r="A55" s="278"/>
      <c r="B55" s="279"/>
      <c r="C55" s="279"/>
      <c r="D55" s="279"/>
      <c r="E55" s="280"/>
    </row>
  </sheetData>
  <sheetProtection sheet="1" selectLockedCells="1"/>
  <mergeCells count="28">
    <mergeCell ref="B1:E1"/>
    <mergeCell ref="A2:E2"/>
    <mergeCell ref="A5:E5"/>
    <mergeCell ref="A4:E4"/>
    <mergeCell ref="B7:E7"/>
    <mergeCell ref="B6:E6"/>
    <mergeCell ref="A3:E3"/>
    <mergeCell ref="F45:K45"/>
    <mergeCell ref="F49:K49"/>
    <mergeCell ref="F50:K50"/>
    <mergeCell ref="F54:K54"/>
    <mergeCell ref="A54:E54"/>
    <mergeCell ref="A45:E45"/>
    <mergeCell ref="A49:E49"/>
    <mergeCell ref="A50:E50"/>
    <mergeCell ref="A47:E47"/>
    <mergeCell ref="A53:E53"/>
    <mergeCell ref="A51:E51"/>
    <mergeCell ref="B8:E8"/>
    <mergeCell ref="A43:E43"/>
    <mergeCell ref="A44:E44"/>
    <mergeCell ref="A46:E46"/>
    <mergeCell ref="A55:E55"/>
    <mergeCell ref="B11:E11"/>
    <mergeCell ref="B9:E9"/>
    <mergeCell ref="B10:E10"/>
    <mergeCell ref="A48:E48"/>
    <mergeCell ref="A52:E52"/>
  </mergeCells>
  <conditionalFormatting sqref="B38:E38">
    <cfRule type="cellIs" dxfId="3" priority="1" operator="greaterThanOrEqual">
      <formula>0.1500001</formula>
    </cfRule>
  </conditionalFormatting>
  <dataValidations count="5">
    <dataValidation allowBlank="1" showInputMessage="1" showErrorMessage="1" prompt="Please provide the project title" sqref="B6:E6" xr:uid="{151F24E8-4493-4D23-BB96-352F40973EBD}"/>
    <dataValidation allowBlank="1" showInputMessage="1" showErrorMessage="1" prompt="Please provide the full name of the Principal Investigator" sqref="B7:E7" xr:uid="{F15DF99C-47F7-45B6-AF83-CBAEFF8FA977}"/>
    <dataValidation allowBlank="1" showInputMessage="1" showErrorMessage="1" prompt="Please provide the full name of the institution" sqref="B8:E8" xr:uid="{7AF6E6C3-4D50-4B02-B8D2-7283B94F78AA}"/>
    <dataValidation allowBlank="1" showInputMessage="1" showErrorMessage="1" prompt="Please provide the estimated end date. Format: YYYY/MM/DD" sqref="B11:E11" xr:uid="{639F8BB2-7AE4-408B-8AB6-E89C389EA0BE}"/>
    <dataValidation allowBlank="1" showInputMessage="1" showErrorMessage="1" prompt="Please provide the estimated start date. Format: YYYY/MM/DD" sqref="B10:E10" xr:uid="{C5181A45-3D42-4CB6-8A2A-1BF483269898}"/>
  </dataValidations>
  <hyperlinks>
    <hyperlink ref="A50" r:id="rId1" display="**Hospitality costs must be aligned with standards set out in Appendix B of the Directive on Travel, Hospitality, Conference and Event Expenditures " xr:uid="{46E654CA-D2B6-4934-B7CE-B3359EE37F61}"/>
    <hyperlink ref="A49:E49" r:id="rId2" display="** Travel costs should be in line with the National Joint Council Travel Directive." xr:uid="{4C17DFFA-5651-479A-B069-7F2FC8377D60}"/>
    <hyperlink ref="A45:E45" r:id="rId3" display="* Salaries: Maximum renumeration costs paid with SSF award funds (including all salaries and rates charged by contractors) cannot exceed the current Full-Time Equivalent rates of pay for public service employees for similar function and classifications (e.g. SE Scientific Research). / Les coûts maximaux liés à la rémunération payés au moyen des fonds du FSS (y compris l'ensemble des salaires et tarifs facturés par les entrepreneurs) ne peuvent pas être supérieurs aux taux de rémunération d'équivalent temps plein actuels des employés de la fonction publique pour des fonctions et classifications semblables (p. ex. : SE, Recherche scientifique)." xr:uid="{800B0173-348B-45E5-9576-AE8B5FB08B05}"/>
  </hyperlinks>
  <pageMargins left="0.70866141732283472" right="0.70866141732283472" top="0.74803149606299213" bottom="0.74803149606299213" header="0.31496062992125984" footer="0.31496062992125984"/>
  <pageSetup scale="45" orientation="landscape" cellComments="atEnd"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98072-BB55-40FF-B368-927A47945CF6}">
  <dimension ref="A1:X65"/>
  <sheetViews>
    <sheetView showZeros="0" topLeftCell="A20" zoomScale="80" zoomScaleNormal="80" workbookViewId="0">
      <selection activeCell="B17" sqref="B17"/>
    </sheetView>
  </sheetViews>
  <sheetFormatPr baseColWidth="10" defaultColWidth="0" defaultRowHeight="15"/>
  <cols>
    <col min="1" max="1" width="43" customWidth="1"/>
    <col min="2" max="2" width="25.6640625" customWidth="1"/>
    <col min="3" max="3" width="21.1640625" customWidth="1"/>
    <col min="4" max="4" width="21.6640625" customWidth="1"/>
    <col min="5" max="5" width="18.6640625" customWidth="1"/>
    <col min="6" max="8" width="20.1640625" customWidth="1"/>
    <col min="9" max="9" width="31.5" customWidth="1"/>
    <col min="10" max="10" width="20.1640625" customWidth="1"/>
    <col min="11" max="11" width="20.1640625" hidden="1" customWidth="1"/>
    <col min="12" max="12" width="20.6640625" hidden="1" customWidth="1"/>
    <col min="13" max="14" width="18.33203125" hidden="1" customWidth="1"/>
    <col min="15" max="15" width="20.6640625" hidden="1" customWidth="1"/>
    <col min="16" max="17" width="18.33203125" hidden="1" customWidth="1"/>
    <col min="18" max="18" width="20.6640625" customWidth="1"/>
    <col min="19" max="20" width="18.33203125" customWidth="1"/>
    <col min="21" max="21" width="19.6640625" customWidth="1"/>
    <col min="22" max="22" width="46.5" customWidth="1"/>
    <col min="23" max="23" width="50.5" customWidth="1"/>
    <col min="24" max="24" width="0" hidden="1" customWidth="1"/>
    <col min="25" max="16384" width="9.33203125" hidden="1"/>
  </cols>
  <sheetData>
    <row r="1" spans="1:24" ht="37.25" customHeight="1">
      <c r="A1" s="4" t="s">
        <v>47</v>
      </c>
      <c r="B1" s="92"/>
      <c r="C1" s="92"/>
      <c r="D1" s="92"/>
      <c r="E1" s="92"/>
      <c r="F1" s="92"/>
      <c r="G1" s="92"/>
      <c r="H1" s="92"/>
      <c r="I1" s="296" t="e" vm="1">
        <v>#VALUE!</v>
      </c>
      <c r="J1" s="296"/>
      <c r="K1" s="296"/>
      <c r="L1" s="296"/>
      <c r="M1" s="296"/>
      <c r="N1" s="297"/>
      <c r="R1" s="5"/>
      <c r="S1" s="5"/>
      <c r="T1" s="5"/>
      <c r="U1" s="5"/>
      <c r="V1" s="5"/>
      <c r="W1" s="6"/>
    </row>
    <row r="2" spans="1:24" ht="23" customHeight="1">
      <c r="A2" s="333" t="s">
        <v>48</v>
      </c>
      <c r="B2" s="334"/>
      <c r="C2" s="334"/>
      <c r="D2" s="334"/>
      <c r="E2" s="334"/>
      <c r="F2" s="334"/>
      <c r="G2" s="334"/>
      <c r="H2" s="334"/>
      <c r="I2" s="334"/>
      <c r="J2" s="334"/>
      <c r="K2" s="106"/>
      <c r="L2" s="106"/>
      <c r="M2" s="106"/>
      <c r="N2" s="107"/>
      <c r="O2" s="106"/>
      <c r="P2" s="106"/>
      <c r="Q2" s="106"/>
      <c r="R2" s="3"/>
      <c r="S2" s="3"/>
      <c r="T2" s="3"/>
      <c r="U2" s="3"/>
      <c r="V2" s="3"/>
      <c r="W2" s="7"/>
    </row>
    <row r="3" spans="1:24" ht="48.75" customHeight="1">
      <c r="A3" s="346" t="s">
        <v>49</v>
      </c>
      <c r="B3" s="347"/>
      <c r="C3" s="347"/>
      <c r="D3" s="347"/>
      <c r="E3" s="347"/>
      <c r="F3" s="347"/>
      <c r="G3" s="347"/>
      <c r="H3" s="347"/>
      <c r="I3" s="347"/>
      <c r="J3" s="347"/>
      <c r="K3" s="105"/>
      <c r="L3" s="105"/>
      <c r="M3" s="105"/>
      <c r="N3" s="108"/>
      <c r="O3" s="105"/>
      <c r="P3" s="105"/>
      <c r="Q3" s="105"/>
      <c r="R3" s="8"/>
      <c r="S3" s="8"/>
      <c r="T3" s="8"/>
      <c r="U3" s="8"/>
      <c r="V3" s="8"/>
      <c r="W3" s="9"/>
    </row>
    <row r="4" spans="1:24" ht="16">
      <c r="A4" s="109" t="s">
        <v>2</v>
      </c>
      <c r="B4" s="101"/>
      <c r="C4" s="101"/>
      <c r="D4" s="101"/>
      <c r="E4" s="101"/>
      <c r="F4" s="101"/>
      <c r="G4" s="101"/>
      <c r="H4" s="101"/>
      <c r="I4" s="101"/>
      <c r="J4" s="101"/>
      <c r="K4" s="101"/>
      <c r="L4" s="101"/>
      <c r="M4" s="101"/>
      <c r="N4" s="110"/>
      <c r="O4" s="101"/>
      <c r="P4" s="101"/>
      <c r="Q4" s="102"/>
      <c r="R4" s="8"/>
      <c r="S4" s="8"/>
      <c r="T4" s="8"/>
      <c r="U4" s="8"/>
      <c r="V4" s="8"/>
      <c r="W4" s="9"/>
    </row>
    <row r="5" spans="1:24" ht="45.75" customHeight="1" thickBot="1">
      <c r="A5" s="344" t="s">
        <v>50</v>
      </c>
      <c r="B5" s="345"/>
      <c r="C5" s="345"/>
      <c r="D5" s="345"/>
      <c r="E5" s="345"/>
      <c r="F5" s="345"/>
      <c r="G5" s="345"/>
      <c r="H5" s="345"/>
      <c r="I5" s="345"/>
      <c r="J5" s="345"/>
      <c r="K5" s="103"/>
      <c r="L5" s="103"/>
      <c r="M5" s="103"/>
      <c r="N5" s="111"/>
      <c r="O5" s="103"/>
      <c r="P5" s="103"/>
      <c r="Q5" s="104"/>
      <c r="R5" s="10" t="s">
        <v>51</v>
      </c>
      <c r="S5" s="11"/>
      <c r="T5" s="8"/>
      <c r="U5" s="8"/>
      <c r="V5" s="8"/>
      <c r="W5" s="9"/>
    </row>
    <row r="6" spans="1:24" s="1" customFormat="1" ht="17">
      <c r="A6" s="136" t="s">
        <v>4</v>
      </c>
      <c r="B6" s="335">
        <f>B.Research!B6</f>
        <v>0</v>
      </c>
      <c r="C6" s="336"/>
      <c r="D6" s="336"/>
      <c r="E6" s="336"/>
      <c r="F6" s="336"/>
      <c r="G6" s="336"/>
      <c r="H6" s="336"/>
      <c r="I6" s="336"/>
      <c r="J6" s="337"/>
      <c r="K6" s="93"/>
      <c r="N6" s="13"/>
      <c r="R6" s="12"/>
      <c r="S6" s="12"/>
      <c r="T6" s="12"/>
      <c r="U6" s="12"/>
      <c r="W6" s="13"/>
    </row>
    <row r="7" spans="1:24" s="1" customFormat="1" ht="17">
      <c r="A7" s="14" t="s">
        <v>6</v>
      </c>
      <c r="B7" s="338">
        <f>B.Research!B8</f>
        <v>0</v>
      </c>
      <c r="C7" s="339"/>
      <c r="D7" s="339"/>
      <c r="E7" s="339"/>
      <c r="F7" s="339"/>
      <c r="G7" s="339"/>
      <c r="H7" s="339"/>
      <c r="I7" s="339"/>
      <c r="J7" s="340"/>
      <c r="K7" s="93"/>
      <c r="N7" s="13"/>
      <c r="R7" s="12"/>
      <c r="S7" s="12"/>
      <c r="T7" s="12"/>
      <c r="U7" s="12"/>
      <c r="V7" s="12"/>
      <c r="W7" s="15"/>
    </row>
    <row r="8" spans="1:24" s="1" customFormat="1" ht="17">
      <c r="A8" s="14" t="s">
        <v>52</v>
      </c>
      <c r="B8" s="341"/>
      <c r="C8" s="342"/>
      <c r="D8" s="342"/>
      <c r="E8" s="342"/>
      <c r="F8" s="342"/>
      <c r="G8" s="342"/>
      <c r="H8" s="342"/>
      <c r="I8" s="342"/>
      <c r="J8" s="343"/>
      <c r="K8" s="93"/>
      <c r="N8" s="13"/>
      <c r="R8" s="12"/>
      <c r="S8" s="12"/>
      <c r="T8" s="12"/>
      <c r="U8" s="12"/>
      <c r="V8" s="12"/>
      <c r="W8" s="15"/>
    </row>
    <row r="9" spans="1:24" s="1" customFormat="1" ht="17">
      <c r="A9" s="14" t="s">
        <v>7</v>
      </c>
      <c r="B9" s="313"/>
      <c r="C9" s="314"/>
      <c r="D9" s="314"/>
      <c r="E9" s="314"/>
      <c r="F9" s="314"/>
      <c r="G9" s="314"/>
      <c r="H9" s="314"/>
      <c r="I9" s="314"/>
      <c r="J9" s="315"/>
      <c r="K9" s="93"/>
      <c r="N9" s="13"/>
      <c r="R9" s="12"/>
      <c r="S9" s="12"/>
      <c r="T9" s="12"/>
      <c r="U9" s="12"/>
      <c r="V9" s="12"/>
      <c r="W9" s="15"/>
    </row>
    <row r="10" spans="1:24" s="1" customFormat="1" ht="17">
      <c r="A10" s="16" t="s">
        <v>8</v>
      </c>
      <c r="B10" s="316">
        <f>B.Research!B10</f>
        <v>0</v>
      </c>
      <c r="C10" s="317"/>
      <c r="D10" s="317"/>
      <c r="E10" s="317"/>
      <c r="F10" s="317"/>
      <c r="G10" s="317"/>
      <c r="H10" s="317"/>
      <c r="I10" s="317"/>
      <c r="J10" s="318"/>
      <c r="K10" s="94"/>
      <c r="N10" s="13"/>
      <c r="R10" s="12"/>
      <c r="S10" s="12"/>
      <c r="T10" s="12"/>
      <c r="U10" s="12"/>
      <c r="V10" s="12"/>
      <c r="W10" s="15"/>
    </row>
    <row r="11" spans="1:24" s="1" customFormat="1" ht="18" thickBot="1">
      <c r="A11" s="137" t="s">
        <v>9</v>
      </c>
      <c r="B11" s="319">
        <f>B.Research!B11</f>
        <v>0</v>
      </c>
      <c r="C11" s="320"/>
      <c r="D11" s="320"/>
      <c r="E11" s="320"/>
      <c r="F11" s="320"/>
      <c r="G11" s="320"/>
      <c r="H11" s="320"/>
      <c r="I11" s="320"/>
      <c r="J11" s="321"/>
      <c r="K11" s="94"/>
      <c r="N11" s="13"/>
      <c r="R11" s="12"/>
      <c r="S11" s="12"/>
      <c r="T11" s="12"/>
      <c r="U11" s="12"/>
      <c r="V11" s="12"/>
      <c r="W11" s="15"/>
    </row>
    <row r="12" spans="1:24" ht="17" thickBot="1">
      <c r="A12" s="133"/>
      <c r="B12" s="134"/>
      <c r="C12" s="134"/>
      <c r="D12" s="134"/>
      <c r="E12" s="134"/>
      <c r="F12" s="134"/>
      <c r="G12" s="134"/>
      <c r="H12" s="134"/>
      <c r="I12" s="134"/>
      <c r="J12" s="134"/>
      <c r="K12" s="134"/>
      <c r="L12" s="134"/>
      <c r="M12" s="134"/>
      <c r="N12" s="135"/>
      <c r="O12" s="17"/>
      <c r="P12" s="17"/>
      <c r="Q12" s="8"/>
      <c r="R12" s="18"/>
      <c r="S12" s="8"/>
      <c r="T12" s="8"/>
      <c r="U12" s="8"/>
      <c r="V12" s="8"/>
      <c r="W12" s="9"/>
    </row>
    <row r="13" spans="1:24" ht="17" thickBot="1">
      <c r="A13" s="348" t="s">
        <v>13</v>
      </c>
      <c r="B13" s="353" t="s">
        <v>53</v>
      </c>
      <c r="C13" s="354"/>
      <c r="D13" s="355"/>
      <c r="E13" s="356" t="s">
        <v>54</v>
      </c>
      <c r="F13" s="357"/>
      <c r="G13" s="358"/>
      <c r="H13" s="359" t="s">
        <v>17</v>
      </c>
      <c r="I13" s="207"/>
      <c r="J13" s="208"/>
      <c r="K13" s="95"/>
      <c r="L13" s="350" t="s">
        <v>55</v>
      </c>
      <c r="M13" s="351"/>
      <c r="N13" s="352"/>
      <c r="X13" s="19"/>
    </row>
    <row r="14" spans="1:24" ht="35.25" customHeight="1" thickBot="1">
      <c r="A14" s="348"/>
      <c r="B14" s="363" t="s">
        <v>56</v>
      </c>
      <c r="C14" s="363"/>
      <c r="D14" s="85">
        <f>B.Research!C23+B.Research!C35</f>
        <v>0</v>
      </c>
      <c r="E14" s="312" t="s">
        <v>57</v>
      </c>
      <c r="F14" s="312"/>
      <c r="G14" s="85">
        <f>B.Research!D23+B.Research!D35</f>
        <v>0</v>
      </c>
      <c r="H14" s="359"/>
      <c r="I14" s="322" t="s">
        <v>58</v>
      </c>
      <c r="J14" s="323"/>
      <c r="K14" s="95"/>
      <c r="L14" s="361" t="s">
        <v>59</v>
      </c>
      <c r="M14" s="362"/>
      <c r="N14" s="112">
        <f>B.Research!B23+B.Research!B35</f>
        <v>0</v>
      </c>
      <c r="X14" s="19"/>
    </row>
    <row r="15" spans="1:24" ht="17" thickBot="1">
      <c r="A15" s="349"/>
      <c r="B15" s="22" t="s">
        <v>60</v>
      </c>
      <c r="C15" s="23" t="s">
        <v>61</v>
      </c>
      <c r="D15" s="24" t="s">
        <v>62</v>
      </c>
      <c r="E15" s="25" t="s">
        <v>63</v>
      </c>
      <c r="F15" s="26" t="s">
        <v>64</v>
      </c>
      <c r="G15" s="27" t="s">
        <v>65</v>
      </c>
      <c r="H15" s="360"/>
      <c r="I15" s="132" t="s">
        <v>66</v>
      </c>
      <c r="J15" s="28" t="s">
        <v>67</v>
      </c>
      <c r="K15" s="95"/>
      <c r="L15" s="20" t="s">
        <v>68</v>
      </c>
      <c r="M15" s="21" t="s">
        <v>69</v>
      </c>
      <c r="N15" s="113" t="s">
        <v>70</v>
      </c>
      <c r="X15" s="19"/>
    </row>
    <row r="16" spans="1:24" ht="16">
      <c r="A16" s="29" t="s">
        <v>71</v>
      </c>
      <c r="B16" s="209"/>
      <c r="C16" s="32"/>
      <c r="D16" s="31"/>
      <c r="E16" s="209"/>
      <c r="F16" s="32"/>
      <c r="G16" s="31"/>
      <c r="H16" s="33"/>
      <c r="I16" s="210"/>
      <c r="J16" s="211"/>
      <c r="K16" s="96"/>
      <c r="L16" s="30"/>
      <c r="M16" s="114"/>
      <c r="N16" s="115"/>
      <c r="X16" s="19"/>
    </row>
    <row r="17" spans="1:24" ht="64">
      <c r="A17" s="212" t="s">
        <v>72</v>
      </c>
      <c r="B17" s="213"/>
      <c r="C17" s="214"/>
      <c r="D17" s="215">
        <f>C17*B17</f>
        <v>0</v>
      </c>
      <c r="E17" s="213"/>
      <c r="F17" s="214"/>
      <c r="G17" s="216">
        <f>F17*E17</f>
        <v>0</v>
      </c>
      <c r="H17" s="34">
        <f>SUM(N17,D17,G17)</f>
        <v>0</v>
      </c>
      <c r="I17" s="217"/>
      <c r="J17" s="218" t="s">
        <v>73</v>
      </c>
      <c r="K17" s="219"/>
      <c r="L17" s="220"/>
      <c r="M17" s="221"/>
      <c r="N17" s="222">
        <f>M17*L17</f>
        <v>0</v>
      </c>
      <c r="X17" s="19"/>
    </row>
    <row r="18" spans="1:24" ht="48">
      <c r="A18" s="212" t="s">
        <v>74</v>
      </c>
      <c r="B18" s="213"/>
      <c r="C18" s="214"/>
      <c r="D18" s="215">
        <f>C18*B18</f>
        <v>0</v>
      </c>
      <c r="E18" s="213"/>
      <c r="F18" s="214"/>
      <c r="G18" s="216">
        <f>F18*E18</f>
        <v>0</v>
      </c>
      <c r="H18" s="34">
        <f>SUM(N18,D18,G18)</f>
        <v>0</v>
      </c>
      <c r="I18" s="217"/>
      <c r="J18" s="218" t="s">
        <v>75</v>
      </c>
      <c r="K18" s="219"/>
      <c r="L18" s="213"/>
      <c r="M18" s="214"/>
      <c r="N18" s="222">
        <f>M18*L18</f>
        <v>0</v>
      </c>
      <c r="X18" s="19"/>
    </row>
    <row r="19" spans="1:24" ht="16">
      <c r="A19" s="212" t="s">
        <v>76</v>
      </c>
      <c r="B19" s="213"/>
      <c r="C19" s="214"/>
      <c r="D19" s="215">
        <f>C19*B19</f>
        <v>0</v>
      </c>
      <c r="E19" s="213"/>
      <c r="F19" s="214"/>
      <c r="G19" s="216">
        <f>F19*E19</f>
        <v>0</v>
      </c>
      <c r="H19" s="34">
        <f>SUM(N19,D19,G19)</f>
        <v>0</v>
      </c>
      <c r="I19" s="217"/>
      <c r="J19" s="218"/>
      <c r="K19" s="219"/>
      <c r="L19" s="213"/>
      <c r="M19" s="214"/>
      <c r="N19" s="222">
        <f>M19*L19</f>
        <v>0</v>
      </c>
      <c r="X19" s="19"/>
    </row>
    <row r="20" spans="1:24" ht="16">
      <c r="A20" s="35" t="s">
        <v>77</v>
      </c>
      <c r="B20" s="223"/>
      <c r="C20" s="37"/>
      <c r="D20" s="38">
        <f>SUM(D17:D19)</f>
        <v>0</v>
      </c>
      <c r="E20" s="223"/>
      <c r="F20" s="37"/>
      <c r="G20" s="39">
        <f>SUM(G17:G19)</f>
        <v>0</v>
      </c>
      <c r="H20" s="40">
        <f>SUM(H17:H19)</f>
        <v>0</v>
      </c>
      <c r="I20" s="217"/>
      <c r="J20" s="218"/>
      <c r="K20" s="97"/>
      <c r="L20" s="36"/>
      <c r="M20" s="37"/>
      <c r="N20" s="116">
        <f>SUM(N17:N19)</f>
        <v>0</v>
      </c>
      <c r="X20" s="19"/>
    </row>
    <row r="21" spans="1:24" ht="16">
      <c r="A21" s="29" t="s">
        <v>78</v>
      </c>
      <c r="B21" s="41"/>
      <c r="C21" s="42"/>
      <c r="D21" s="43"/>
      <c r="E21" s="44"/>
      <c r="F21" s="45"/>
      <c r="G21" s="46"/>
      <c r="H21" s="47"/>
      <c r="I21" s="224"/>
      <c r="J21" s="211"/>
      <c r="K21" s="96"/>
      <c r="L21" s="41"/>
      <c r="M21" s="42"/>
      <c r="N21" s="117"/>
      <c r="X21" s="19"/>
    </row>
    <row r="22" spans="1:24" ht="16">
      <c r="A22" s="212" t="s">
        <v>79</v>
      </c>
      <c r="B22" s="213"/>
      <c r="C22" s="214"/>
      <c r="D22" s="215">
        <f>B22*C22</f>
        <v>0</v>
      </c>
      <c r="E22" s="220"/>
      <c r="F22" s="221"/>
      <c r="G22" s="225">
        <f>E22*F22</f>
        <v>0</v>
      </c>
      <c r="H22" s="34">
        <f>SUM(N22,D22,G22)</f>
        <v>0</v>
      </c>
      <c r="I22" s="217"/>
      <c r="J22" s="218"/>
      <c r="K22" s="219"/>
      <c r="L22" s="213"/>
      <c r="M22" s="214"/>
      <c r="N22" s="222">
        <f>L22*M22</f>
        <v>0</v>
      </c>
      <c r="X22" s="19"/>
    </row>
    <row r="23" spans="1:24" ht="16">
      <c r="A23" s="212" t="s">
        <v>80</v>
      </c>
      <c r="B23" s="213"/>
      <c r="C23" s="214"/>
      <c r="D23" s="215">
        <f t="shared" ref="D23:D26" si="0">B23*C23</f>
        <v>0</v>
      </c>
      <c r="E23" s="213"/>
      <c r="F23" s="214"/>
      <c r="G23" s="216">
        <f t="shared" ref="G23:G26" si="1">E23*F23</f>
        <v>0</v>
      </c>
      <c r="H23" s="34">
        <f>SUM(N23,D23,G23)</f>
        <v>0</v>
      </c>
      <c r="I23" s="217"/>
      <c r="J23" s="218"/>
      <c r="K23" s="219"/>
      <c r="L23" s="213"/>
      <c r="M23" s="214"/>
      <c r="N23" s="222">
        <f t="shared" ref="N23:N26" si="2">L23*M23</f>
        <v>0</v>
      </c>
      <c r="X23" s="19"/>
    </row>
    <row r="24" spans="1:24" ht="16">
      <c r="A24" s="212" t="s">
        <v>81</v>
      </c>
      <c r="B24" s="213"/>
      <c r="C24" s="214"/>
      <c r="D24" s="215">
        <f t="shared" si="0"/>
        <v>0</v>
      </c>
      <c r="E24" s="213"/>
      <c r="F24" s="214"/>
      <c r="G24" s="216">
        <f t="shared" si="1"/>
        <v>0</v>
      </c>
      <c r="H24" s="34">
        <f>SUM(N24,D24,G24)</f>
        <v>0</v>
      </c>
      <c r="I24" s="217"/>
      <c r="J24" s="218"/>
      <c r="K24" s="219"/>
      <c r="L24" s="213"/>
      <c r="M24" s="214"/>
      <c r="N24" s="222">
        <f t="shared" si="2"/>
        <v>0</v>
      </c>
      <c r="X24" s="19"/>
    </row>
    <row r="25" spans="1:24" ht="96">
      <c r="A25" s="212" t="s">
        <v>82</v>
      </c>
      <c r="B25" s="213"/>
      <c r="C25" s="214"/>
      <c r="D25" s="215">
        <f t="shared" si="0"/>
        <v>0</v>
      </c>
      <c r="E25" s="213"/>
      <c r="F25" s="214"/>
      <c r="G25" s="216">
        <f t="shared" si="1"/>
        <v>0</v>
      </c>
      <c r="H25" s="34">
        <f>SUM(N25,D25,G25)</f>
        <v>0</v>
      </c>
      <c r="I25" s="217"/>
      <c r="J25" s="226" t="s">
        <v>83</v>
      </c>
      <c r="K25" s="219"/>
      <c r="L25" s="213"/>
      <c r="M25" s="214"/>
      <c r="N25" s="222">
        <f t="shared" si="2"/>
        <v>0</v>
      </c>
      <c r="X25" s="19"/>
    </row>
    <row r="26" spans="1:24" ht="16">
      <c r="A26" s="212" t="s">
        <v>76</v>
      </c>
      <c r="B26" s="213"/>
      <c r="C26" s="214"/>
      <c r="D26" s="215">
        <f t="shared" si="0"/>
        <v>0</v>
      </c>
      <c r="E26" s="213"/>
      <c r="F26" s="214"/>
      <c r="G26" s="216">
        <f t="shared" si="1"/>
        <v>0</v>
      </c>
      <c r="H26" s="34">
        <f>SUM(N26,D26,G26)</f>
        <v>0</v>
      </c>
      <c r="I26" s="217"/>
      <c r="J26" s="218"/>
      <c r="K26" s="219"/>
      <c r="L26" s="213"/>
      <c r="M26" s="214"/>
      <c r="N26" s="222">
        <f t="shared" si="2"/>
        <v>0</v>
      </c>
      <c r="X26" s="19"/>
    </row>
    <row r="27" spans="1:24" ht="16">
      <c r="A27" s="35" t="s">
        <v>84</v>
      </c>
      <c r="B27" s="223"/>
      <c r="C27" s="37"/>
      <c r="D27" s="48">
        <f>SUM(D22:D26)</f>
        <v>0</v>
      </c>
      <c r="E27" s="223"/>
      <c r="F27" s="37"/>
      <c r="G27" s="49">
        <f>SUM(G22:G26)</f>
        <v>0</v>
      </c>
      <c r="H27" s="40">
        <f>SUM(H22:H26)</f>
        <v>0</v>
      </c>
      <c r="I27" s="217"/>
      <c r="J27" s="218"/>
      <c r="K27" s="97"/>
      <c r="L27" s="36"/>
      <c r="M27" s="37"/>
      <c r="N27" s="118">
        <f>SUM(N22:N26)</f>
        <v>0</v>
      </c>
      <c r="X27" s="19"/>
    </row>
    <row r="28" spans="1:24" ht="16">
      <c r="A28" s="29" t="s">
        <v>85</v>
      </c>
      <c r="B28" s="41"/>
      <c r="C28" s="42"/>
      <c r="D28" s="50"/>
      <c r="E28" s="41"/>
      <c r="F28" s="45"/>
      <c r="G28" s="46"/>
      <c r="H28" s="47"/>
      <c r="I28" s="224"/>
      <c r="J28" s="211"/>
      <c r="K28" s="96"/>
      <c r="L28" s="44"/>
      <c r="M28" s="42"/>
      <c r="N28" s="117"/>
      <c r="X28" s="19"/>
    </row>
    <row r="29" spans="1:24" ht="64">
      <c r="A29" s="212" t="s">
        <v>86</v>
      </c>
      <c r="B29" s="213"/>
      <c r="C29" s="214"/>
      <c r="D29" s="225">
        <f>B29*C29</f>
        <v>0</v>
      </c>
      <c r="E29" s="213"/>
      <c r="F29" s="221"/>
      <c r="G29" s="225">
        <f>E29*F29</f>
        <v>0</v>
      </c>
      <c r="H29" s="34">
        <f t="shared" ref="H29:H35" si="3">SUM(N29,D29,G29)</f>
        <v>0</v>
      </c>
      <c r="I29" s="217"/>
      <c r="J29" s="218" t="s">
        <v>87</v>
      </c>
      <c r="K29" s="219"/>
      <c r="L29" s="220"/>
      <c r="M29" s="214"/>
      <c r="N29" s="222">
        <f>L29*M29</f>
        <v>0</v>
      </c>
      <c r="X29" s="19"/>
    </row>
    <row r="30" spans="1:24" ht="48">
      <c r="A30" s="212" t="s">
        <v>88</v>
      </c>
      <c r="B30" s="213"/>
      <c r="C30" s="214"/>
      <c r="D30" s="215">
        <f t="shared" ref="D30:D35" si="4">B30*C30</f>
        <v>0</v>
      </c>
      <c r="E30" s="213"/>
      <c r="F30" s="214"/>
      <c r="G30" s="216">
        <f t="shared" ref="G30:G35" si="5">E30*F30</f>
        <v>0</v>
      </c>
      <c r="H30" s="34">
        <f t="shared" si="3"/>
        <v>0</v>
      </c>
      <c r="I30" s="217"/>
      <c r="J30" s="218" t="s">
        <v>89</v>
      </c>
      <c r="K30" s="219"/>
      <c r="L30" s="213"/>
      <c r="M30" s="214"/>
      <c r="N30" s="222">
        <f t="shared" ref="N30:N35" si="6">L30*M30</f>
        <v>0</v>
      </c>
      <c r="X30" s="19"/>
    </row>
    <row r="31" spans="1:24" ht="32">
      <c r="A31" s="212" t="s">
        <v>90</v>
      </c>
      <c r="B31" s="213"/>
      <c r="C31" s="214"/>
      <c r="D31" s="215">
        <f t="shared" si="4"/>
        <v>0</v>
      </c>
      <c r="E31" s="213"/>
      <c r="F31" s="214"/>
      <c r="G31" s="216">
        <f t="shared" si="5"/>
        <v>0</v>
      </c>
      <c r="H31" s="34">
        <f t="shared" si="3"/>
        <v>0</v>
      </c>
      <c r="I31" s="217"/>
      <c r="J31" s="218" t="s">
        <v>91</v>
      </c>
      <c r="K31" s="219"/>
      <c r="L31" s="213"/>
      <c r="M31" s="214"/>
      <c r="N31" s="222">
        <f t="shared" si="6"/>
        <v>0</v>
      </c>
      <c r="X31" s="19"/>
    </row>
    <row r="32" spans="1:24" ht="32">
      <c r="A32" s="212" t="s">
        <v>92</v>
      </c>
      <c r="B32" s="213"/>
      <c r="C32" s="214"/>
      <c r="D32" s="215">
        <f t="shared" si="4"/>
        <v>0</v>
      </c>
      <c r="E32" s="213"/>
      <c r="F32" s="214"/>
      <c r="G32" s="216">
        <f t="shared" si="5"/>
        <v>0</v>
      </c>
      <c r="H32" s="34">
        <f t="shared" si="3"/>
        <v>0</v>
      </c>
      <c r="I32" s="217"/>
      <c r="J32" s="218" t="s">
        <v>93</v>
      </c>
      <c r="K32" s="219"/>
      <c r="L32" s="213"/>
      <c r="M32" s="214"/>
      <c r="N32" s="222">
        <f t="shared" si="6"/>
        <v>0</v>
      </c>
      <c r="X32" s="19"/>
    </row>
    <row r="33" spans="1:24" ht="32">
      <c r="A33" s="212" t="s">
        <v>94</v>
      </c>
      <c r="B33" s="213"/>
      <c r="C33" s="214"/>
      <c r="D33" s="215">
        <f t="shared" si="4"/>
        <v>0</v>
      </c>
      <c r="E33" s="213"/>
      <c r="F33" s="214"/>
      <c r="G33" s="216">
        <f t="shared" si="5"/>
        <v>0</v>
      </c>
      <c r="H33" s="34">
        <f t="shared" si="3"/>
        <v>0</v>
      </c>
      <c r="I33" s="217"/>
      <c r="J33" s="218" t="s">
        <v>95</v>
      </c>
      <c r="K33" s="219"/>
      <c r="L33" s="213"/>
      <c r="M33" s="214"/>
      <c r="N33" s="222">
        <f t="shared" si="6"/>
        <v>0</v>
      </c>
      <c r="X33" s="19"/>
    </row>
    <row r="34" spans="1:24" ht="64">
      <c r="A34" s="212" t="s">
        <v>96</v>
      </c>
      <c r="B34" s="213"/>
      <c r="C34" s="214"/>
      <c r="D34" s="215">
        <f t="shared" si="4"/>
        <v>0</v>
      </c>
      <c r="E34" s="213"/>
      <c r="F34" s="214"/>
      <c r="G34" s="216">
        <f t="shared" si="5"/>
        <v>0</v>
      </c>
      <c r="H34" s="34">
        <f t="shared" si="3"/>
        <v>0</v>
      </c>
      <c r="I34" s="217"/>
      <c r="J34" s="218" t="s">
        <v>97</v>
      </c>
      <c r="K34" s="219"/>
      <c r="L34" s="213"/>
      <c r="M34" s="214"/>
      <c r="N34" s="222">
        <f t="shared" si="6"/>
        <v>0</v>
      </c>
      <c r="X34" s="19"/>
    </row>
    <row r="35" spans="1:24" ht="16">
      <c r="A35" s="212" t="s">
        <v>76</v>
      </c>
      <c r="B35" s="213"/>
      <c r="C35" s="214"/>
      <c r="D35" s="215">
        <f t="shared" si="4"/>
        <v>0</v>
      </c>
      <c r="E35" s="213"/>
      <c r="F35" s="214"/>
      <c r="G35" s="216">
        <f t="shared" si="5"/>
        <v>0</v>
      </c>
      <c r="H35" s="34">
        <f t="shared" si="3"/>
        <v>0</v>
      </c>
      <c r="I35" s="217"/>
      <c r="J35" s="218"/>
      <c r="K35" s="219"/>
      <c r="L35" s="213"/>
      <c r="M35" s="214"/>
      <c r="N35" s="222">
        <f t="shared" si="6"/>
        <v>0</v>
      </c>
      <c r="X35" s="19"/>
    </row>
    <row r="36" spans="1:24" ht="16">
      <c r="A36" s="35" t="s">
        <v>98</v>
      </c>
      <c r="B36" s="223"/>
      <c r="C36" s="37"/>
      <c r="D36" s="48">
        <f>SUM(D29:D35)</f>
        <v>0</v>
      </c>
      <c r="E36" s="223"/>
      <c r="F36" s="37"/>
      <c r="G36" s="49">
        <f>SUM(G29:G35)</f>
        <v>0</v>
      </c>
      <c r="H36" s="40">
        <f>SUM(H29:H35)</f>
        <v>0</v>
      </c>
      <c r="I36" s="217"/>
      <c r="J36" s="218"/>
      <c r="K36" s="97"/>
      <c r="L36" s="36"/>
      <c r="M36" s="37"/>
      <c r="N36" s="118">
        <f>SUM(N29:N35)</f>
        <v>0</v>
      </c>
      <c r="X36" s="19"/>
    </row>
    <row r="37" spans="1:24" ht="16">
      <c r="A37" s="29" t="s">
        <v>99</v>
      </c>
      <c r="B37" s="44"/>
      <c r="C37" s="45"/>
      <c r="D37" s="43"/>
      <c r="E37" s="44"/>
      <c r="F37" s="42"/>
      <c r="G37" s="43"/>
      <c r="H37" s="47"/>
      <c r="I37" s="224"/>
      <c r="J37" s="211"/>
      <c r="K37" s="96"/>
      <c r="L37" s="44"/>
      <c r="M37" s="45"/>
      <c r="N37" s="117"/>
      <c r="X37" s="19"/>
    </row>
    <row r="38" spans="1:24" ht="48">
      <c r="A38" s="212" t="s">
        <v>100</v>
      </c>
      <c r="B38" s="227"/>
      <c r="C38" s="228"/>
      <c r="D38" s="229">
        <f>B39*B40*B41</f>
        <v>0</v>
      </c>
      <c r="E38" s="227"/>
      <c r="F38" s="230"/>
      <c r="G38" s="229">
        <f>E39*E40*E41</f>
        <v>0</v>
      </c>
      <c r="H38" s="51">
        <f>SUM(N38,D38,G38)</f>
        <v>0</v>
      </c>
      <c r="I38" s="217"/>
      <c r="J38" s="218" t="s">
        <v>101</v>
      </c>
      <c r="K38" s="219"/>
      <c r="L38" s="227"/>
      <c r="M38" s="228"/>
      <c r="N38" s="231">
        <f>L39*L40*L41</f>
        <v>0</v>
      </c>
      <c r="X38" s="19"/>
    </row>
    <row r="39" spans="1:24" ht="48">
      <c r="A39" s="232" t="s">
        <v>102</v>
      </c>
      <c r="B39" s="233"/>
      <c r="C39" s="230"/>
      <c r="D39" s="234"/>
      <c r="E39" s="233"/>
      <c r="F39" s="230"/>
      <c r="G39" s="235"/>
      <c r="H39" s="53"/>
      <c r="I39" s="217"/>
      <c r="J39" s="218" t="s">
        <v>103</v>
      </c>
      <c r="K39" s="236"/>
      <c r="L39" s="52"/>
      <c r="M39" s="230"/>
      <c r="N39" s="237"/>
      <c r="X39" s="19"/>
    </row>
    <row r="40" spans="1:24" ht="16">
      <c r="A40" s="232" t="s">
        <v>104</v>
      </c>
      <c r="B40" s="233"/>
      <c r="C40" s="230"/>
      <c r="D40" s="234"/>
      <c r="E40" s="233"/>
      <c r="F40" s="230"/>
      <c r="G40" s="235"/>
      <c r="H40" s="53"/>
      <c r="I40" s="217"/>
      <c r="J40" s="218"/>
      <c r="K40" s="236"/>
      <c r="L40" s="233"/>
      <c r="M40" s="230"/>
      <c r="N40" s="237"/>
      <c r="X40" s="19"/>
    </row>
    <row r="41" spans="1:24" ht="112">
      <c r="A41" s="232" t="s">
        <v>105</v>
      </c>
      <c r="B41" s="233"/>
      <c r="C41" s="230"/>
      <c r="D41" s="234"/>
      <c r="E41" s="233"/>
      <c r="F41" s="230"/>
      <c r="G41" s="235"/>
      <c r="H41" s="53"/>
      <c r="I41" s="217"/>
      <c r="J41" s="218" t="s">
        <v>106</v>
      </c>
      <c r="K41" s="236"/>
      <c r="L41" s="233"/>
      <c r="M41" s="230"/>
      <c r="N41" s="237"/>
      <c r="X41" s="19"/>
    </row>
    <row r="42" spans="1:24" ht="48">
      <c r="A42" s="212" t="s">
        <v>107</v>
      </c>
      <c r="B42" s="213"/>
      <c r="C42" s="214"/>
      <c r="D42" s="215">
        <f>B42*C42</f>
        <v>0</v>
      </c>
      <c r="E42" s="213"/>
      <c r="F42" s="214"/>
      <c r="G42" s="216">
        <f>E42*F42</f>
        <v>0</v>
      </c>
      <c r="H42" s="34">
        <f>SUM(N42,D42,G42)</f>
        <v>0</v>
      </c>
      <c r="I42" s="217"/>
      <c r="J42" s="218" t="s">
        <v>108</v>
      </c>
      <c r="K42" s="219"/>
      <c r="L42" s="213"/>
      <c r="M42" s="214"/>
      <c r="N42" s="222">
        <f>L42*M42</f>
        <v>0</v>
      </c>
      <c r="X42" s="19"/>
    </row>
    <row r="43" spans="1:24" ht="64">
      <c r="A43" s="212" t="s">
        <v>109</v>
      </c>
      <c r="B43" s="213"/>
      <c r="C43" s="214"/>
      <c r="D43" s="215">
        <f t="shared" ref="D43" si="7">B43*C43</f>
        <v>0</v>
      </c>
      <c r="E43" s="213"/>
      <c r="F43" s="214"/>
      <c r="G43" s="216">
        <f t="shared" ref="G43" si="8">E43*F43</f>
        <v>0</v>
      </c>
      <c r="H43" s="34">
        <f>SUM(N43,D43,G43)</f>
        <v>0</v>
      </c>
      <c r="I43" s="217"/>
      <c r="J43" s="218" t="s">
        <v>110</v>
      </c>
      <c r="K43" s="219"/>
      <c r="L43" s="213"/>
      <c r="M43" s="214"/>
      <c r="N43" s="222">
        <f t="shared" ref="N43" si="9">L43*M43</f>
        <v>0</v>
      </c>
      <c r="X43" s="19"/>
    </row>
    <row r="44" spans="1:24" ht="64">
      <c r="A44" s="212" t="s">
        <v>111</v>
      </c>
      <c r="B44" s="238"/>
      <c r="C44" s="230"/>
      <c r="D44" s="215"/>
      <c r="E44" s="238"/>
      <c r="F44" s="230"/>
      <c r="G44" s="216"/>
      <c r="H44" s="34">
        <f>SUM(N44,D44,G44)</f>
        <v>0</v>
      </c>
      <c r="I44" s="217"/>
      <c r="J44" s="218" t="s">
        <v>112</v>
      </c>
      <c r="K44" s="219"/>
      <c r="L44" s="54"/>
      <c r="M44" s="119"/>
      <c r="N44" s="222"/>
      <c r="X44" s="19"/>
    </row>
    <row r="45" spans="1:24" ht="16">
      <c r="A45" s="212" t="s">
        <v>76</v>
      </c>
      <c r="B45" s="213"/>
      <c r="C45" s="214"/>
      <c r="D45" s="215">
        <f>B45*C45</f>
        <v>0</v>
      </c>
      <c r="E45" s="213"/>
      <c r="F45" s="214"/>
      <c r="G45" s="216">
        <f>E45*F45</f>
        <v>0</v>
      </c>
      <c r="H45" s="34">
        <f>SUM(N45,D45,G45)</f>
        <v>0</v>
      </c>
      <c r="I45" s="217"/>
      <c r="J45" s="218"/>
      <c r="K45" s="219"/>
      <c r="L45" s="213"/>
      <c r="M45" s="214"/>
      <c r="N45" s="222">
        <f>L45*M45</f>
        <v>0</v>
      </c>
      <c r="X45" s="19"/>
    </row>
    <row r="46" spans="1:24" ht="16">
      <c r="A46" s="35" t="s">
        <v>113</v>
      </c>
      <c r="B46" s="223"/>
      <c r="C46" s="37"/>
      <c r="D46" s="48">
        <f>SUM(D38,D42:D45)</f>
        <v>0</v>
      </c>
      <c r="E46" s="223"/>
      <c r="F46" s="37"/>
      <c r="G46" s="49">
        <f>SUM(G38,G42:G45)</f>
        <v>0</v>
      </c>
      <c r="H46" s="40">
        <f>SUM(H38,H42:H45)</f>
        <v>0</v>
      </c>
      <c r="I46" s="217"/>
      <c r="J46" s="218"/>
      <c r="K46" s="97"/>
      <c r="L46" s="36"/>
      <c r="M46" s="37"/>
      <c r="N46" s="118">
        <f>SUM(N38,N42:N45)</f>
        <v>0</v>
      </c>
      <c r="X46" s="19"/>
    </row>
    <row r="47" spans="1:24" ht="94.5" customHeight="1">
      <c r="A47" s="55" t="s">
        <v>114</v>
      </c>
      <c r="B47" s="239"/>
      <c r="C47" s="240"/>
      <c r="D47" s="241"/>
      <c r="E47" s="239"/>
      <c r="F47" s="240"/>
      <c r="G47" s="242"/>
      <c r="H47" s="58">
        <f>SUM(N47,D47,G47)</f>
        <v>0</v>
      </c>
      <c r="I47" s="217"/>
      <c r="J47" s="218" t="s">
        <v>115</v>
      </c>
      <c r="K47" s="98"/>
      <c r="L47" s="56"/>
      <c r="M47" s="57"/>
      <c r="N47" s="243"/>
      <c r="X47" s="19"/>
    </row>
    <row r="48" spans="1:24" ht="16">
      <c r="A48" s="244"/>
      <c r="B48" s="245"/>
      <c r="C48" s="246"/>
      <c r="D48" s="247"/>
      <c r="E48" s="245"/>
      <c r="F48" s="246"/>
      <c r="G48" s="248"/>
      <c r="H48" s="53"/>
      <c r="I48" s="224"/>
      <c r="J48" s="211"/>
      <c r="K48" s="249"/>
      <c r="L48" s="245"/>
      <c r="M48" s="246"/>
      <c r="N48" s="250"/>
      <c r="X48" s="19"/>
    </row>
    <row r="49" spans="1:24" ht="16">
      <c r="A49" s="251" t="s">
        <v>116</v>
      </c>
      <c r="B49" s="252"/>
      <c r="C49" s="253"/>
      <c r="D49" s="254">
        <f>B49*C49</f>
        <v>0</v>
      </c>
      <c r="E49" s="255"/>
      <c r="F49" s="253"/>
      <c r="G49" s="59">
        <f>E49*F49</f>
        <v>0</v>
      </c>
      <c r="H49" s="40">
        <f>SUM(N49,D49,G49)</f>
        <v>0</v>
      </c>
      <c r="I49" s="217"/>
      <c r="J49" s="218"/>
      <c r="K49" s="256"/>
      <c r="L49" s="252"/>
      <c r="M49" s="253"/>
      <c r="N49" s="257">
        <f>L49*M49</f>
        <v>0</v>
      </c>
      <c r="X49" s="19"/>
    </row>
    <row r="50" spans="1:24" ht="16">
      <c r="A50" s="258"/>
      <c r="B50" s="259"/>
      <c r="C50" s="260"/>
      <c r="D50" s="247"/>
      <c r="E50" s="261"/>
      <c r="F50" s="260"/>
      <c r="G50" s="262"/>
      <c r="H50" s="53"/>
      <c r="I50" s="224"/>
      <c r="J50" s="211"/>
      <c r="K50" s="263"/>
      <c r="L50" s="259"/>
      <c r="M50" s="260"/>
      <c r="N50" s="250"/>
      <c r="X50" s="19"/>
    </row>
    <row r="51" spans="1:24" ht="48">
      <c r="A51" s="60" t="s">
        <v>117</v>
      </c>
      <c r="B51" s="61"/>
      <c r="C51" s="120"/>
      <c r="D51" s="62">
        <f>SUM(D20,D27,D36,D46,D47,D49)</f>
        <v>0</v>
      </c>
      <c r="E51" s="61"/>
      <c r="F51" s="120"/>
      <c r="G51" s="63">
        <f>SUM(G20,G27,G36,G46,G47,G49)</f>
        <v>0</v>
      </c>
      <c r="H51" s="64">
        <f>SUM(H20,H27,H36,H46,H47,H49)</f>
        <v>0</v>
      </c>
      <c r="I51" s="204"/>
      <c r="J51" s="218" t="s">
        <v>118</v>
      </c>
      <c r="K51" s="99"/>
      <c r="L51" s="61"/>
      <c r="M51" s="120"/>
      <c r="N51" s="121">
        <f>SUM(N20,N27,N36,N46,N47,N49)</f>
        <v>0</v>
      </c>
      <c r="X51" s="19"/>
    </row>
    <row r="52" spans="1:24" ht="56.25" customHeight="1">
      <c r="A52" s="60" t="s">
        <v>119</v>
      </c>
      <c r="B52" s="61"/>
      <c r="C52" s="120"/>
      <c r="D52" s="65">
        <f>IFERROR(D51/(D14),0)</f>
        <v>0</v>
      </c>
      <c r="E52" s="61"/>
      <c r="F52" s="120"/>
      <c r="G52" s="65">
        <f>IFERROR(G51/(G14),0)</f>
        <v>0</v>
      </c>
      <c r="H52" s="66">
        <f>IFERROR(H51/SUM(N14+D14+G14),0)</f>
        <v>0</v>
      </c>
      <c r="I52" s="204"/>
      <c r="J52" s="218" t="s">
        <v>120</v>
      </c>
      <c r="K52" s="99"/>
      <c r="L52" s="61"/>
      <c r="M52" s="120"/>
      <c r="N52" s="122">
        <f>IFERROR(N51/N14,0)</f>
        <v>0</v>
      </c>
      <c r="X52" s="19"/>
    </row>
    <row r="53" spans="1:24" ht="84" customHeight="1">
      <c r="A53" s="67" t="s">
        <v>121</v>
      </c>
      <c r="B53" s="89" t="s">
        <v>122</v>
      </c>
      <c r="C53" s="91">
        <f>0.15*D14</f>
        <v>0</v>
      </c>
      <c r="D53" s="264"/>
      <c r="E53" s="89" t="s">
        <v>122</v>
      </c>
      <c r="F53" s="90">
        <f>0.15*G14</f>
        <v>0</v>
      </c>
      <c r="G53" s="265"/>
      <c r="H53" s="68">
        <f>SUM(N53,D53,G53)</f>
        <v>0</v>
      </c>
      <c r="I53" s="217"/>
      <c r="J53" s="218" t="s">
        <v>123</v>
      </c>
      <c r="K53" s="67"/>
      <c r="L53" s="88" t="s">
        <v>122</v>
      </c>
      <c r="M53" s="123">
        <f>0.15*N14</f>
        <v>0</v>
      </c>
      <c r="N53" s="266"/>
      <c r="X53" s="19"/>
    </row>
    <row r="54" spans="1:24" ht="34.5" customHeight="1" thickBot="1">
      <c r="A54" s="69" t="s">
        <v>124</v>
      </c>
      <c r="B54" s="70"/>
      <c r="C54" s="71"/>
      <c r="D54" s="72">
        <f>IFERROR(D53/D14,0)</f>
        <v>0</v>
      </c>
      <c r="E54" s="70"/>
      <c r="F54" s="71"/>
      <c r="G54" s="73">
        <f>IFERROR(G53/G14,0)</f>
        <v>0</v>
      </c>
      <c r="H54" s="74">
        <f>IFERROR((H53/(SUM(N14,D14,G14))),0)</f>
        <v>0</v>
      </c>
      <c r="I54" s="205"/>
      <c r="J54" s="141" t="s">
        <v>125</v>
      </c>
      <c r="K54" s="100"/>
      <c r="L54" s="87"/>
      <c r="M54" s="86"/>
      <c r="N54" s="124">
        <f>IFERROR(N53/N14,0)</f>
        <v>0</v>
      </c>
      <c r="X54" s="19"/>
    </row>
    <row r="55" spans="1:24" ht="112.5" customHeight="1" thickTop="1" thickBot="1">
      <c r="A55" s="190" t="s">
        <v>126</v>
      </c>
      <c r="B55" s="125"/>
      <c r="C55" s="126"/>
      <c r="D55" s="127">
        <f>D51-D53</f>
        <v>0</v>
      </c>
      <c r="E55" s="125"/>
      <c r="F55" s="126"/>
      <c r="G55" s="128">
        <f>G51-G53</f>
        <v>0</v>
      </c>
      <c r="H55" s="129">
        <f>(H51-H53)</f>
        <v>0</v>
      </c>
      <c r="I55" s="206"/>
      <c r="J55" s="75" t="s">
        <v>127</v>
      </c>
      <c r="K55" s="130"/>
      <c r="L55" s="125"/>
      <c r="M55" s="126"/>
      <c r="N55" s="131">
        <f>N51-N53</f>
        <v>0</v>
      </c>
    </row>
    <row r="56" spans="1:24" ht="16" thickBot="1">
      <c r="A56" s="45"/>
      <c r="B56" s="45"/>
      <c r="C56" s="45"/>
      <c r="D56" s="45"/>
      <c r="E56" s="45"/>
      <c r="F56" s="45"/>
      <c r="G56" s="45"/>
      <c r="H56" s="45"/>
      <c r="I56" s="45"/>
      <c r="J56" s="45"/>
      <c r="K56" s="45"/>
      <c r="L56" s="45"/>
      <c r="M56" s="45"/>
      <c r="N56" s="45"/>
      <c r="O56" s="45"/>
      <c r="P56" s="45"/>
      <c r="Q56" s="45"/>
      <c r="W56" s="45"/>
    </row>
    <row r="57" spans="1:24" ht="17">
      <c r="A57" s="324" t="s">
        <v>128</v>
      </c>
      <c r="B57" s="325"/>
      <c r="C57" s="325"/>
      <c r="D57" s="325"/>
      <c r="E57" s="325"/>
      <c r="F57" s="325"/>
      <c r="G57" s="325"/>
      <c r="H57" s="325"/>
      <c r="I57" s="325"/>
      <c r="J57" s="326"/>
      <c r="K57" s="138"/>
      <c r="L57" s="138"/>
      <c r="M57" s="138"/>
      <c r="N57" s="138"/>
      <c r="O57" s="138"/>
      <c r="P57" s="138"/>
      <c r="Q57" s="138"/>
      <c r="W57" s="45"/>
    </row>
    <row r="58" spans="1:24">
      <c r="A58" s="327"/>
      <c r="B58" s="328"/>
      <c r="C58" s="328"/>
      <c r="D58" s="328"/>
      <c r="E58" s="328"/>
      <c r="F58" s="328"/>
      <c r="G58" s="328"/>
      <c r="H58" s="328"/>
      <c r="I58" s="328"/>
      <c r="J58" s="329"/>
      <c r="K58" s="139"/>
      <c r="L58" s="139"/>
      <c r="M58" s="139"/>
      <c r="N58" s="139"/>
      <c r="O58" s="139"/>
      <c r="P58" s="139"/>
      <c r="Q58" s="139"/>
      <c r="W58" s="45"/>
    </row>
    <row r="59" spans="1:24">
      <c r="A59" s="327"/>
      <c r="B59" s="328"/>
      <c r="C59" s="328"/>
      <c r="D59" s="328"/>
      <c r="E59" s="328"/>
      <c r="F59" s="328"/>
      <c r="G59" s="328"/>
      <c r="H59" s="328"/>
      <c r="I59" s="328"/>
      <c r="J59" s="329"/>
      <c r="K59" s="139"/>
      <c r="L59" s="139"/>
      <c r="M59" s="139"/>
      <c r="N59" s="139"/>
      <c r="O59" s="139"/>
      <c r="P59" s="139"/>
      <c r="Q59" s="139"/>
      <c r="W59" s="45"/>
    </row>
    <row r="60" spans="1:24">
      <c r="A60" s="327"/>
      <c r="B60" s="328"/>
      <c r="C60" s="328"/>
      <c r="D60" s="328"/>
      <c r="E60" s="328"/>
      <c r="F60" s="328"/>
      <c r="G60" s="328"/>
      <c r="H60" s="328"/>
      <c r="I60" s="328"/>
      <c r="J60" s="329"/>
      <c r="K60" s="139"/>
      <c r="L60" s="139"/>
      <c r="M60" s="139"/>
      <c r="N60" s="139"/>
      <c r="O60" s="139"/>
      <c r="P60" s="139"/>
      <c r="Q60" s="139"/>
      <c r="W60" s="45"/>
    </row>
    <row r="61" spans="1:24">
      <c r="A61" s="327"/>
      <c r="B61" s="328"/>
      <c r="C61" s="328"/>
      <c r="D61" s="328"/>
      <c r="E61" s="328"/>
      <c r="F61" s="328"/>
      <c r="G61" s="328"/>
      <c r="H61" s="328"/>
      <c r="I61" s="328"/>
      <c r="J61" s="329"/>
      <c r="K61" s="139"/>
      <c r="L61" s="139"/>
      <c r="M61" s="139"/>
      <c r="N61" s="139"/>
      <c r="O61" s="139"/>
      <c r="P61" s="139"/>
      <c r="Q61" s="139"/>
      <c r="W61" s="45"/>
    </row>
    <row r="62" spans="1:24">
      <c r="A62" s="327"/>
      <c r="B62" s="328"/>
      <c r="C62" s="328"/>
      <c r="D62" s="328"/>
      <c r="E62" s="328"/>
      <c r="F62" s="328"/>
      <c r="G62" s="328"/>
      <c r="H62" s="328"/>
      <c r="I62" s="328"/>
      <c r="J62" s="329"/>
      <c r="K62" s="139"/>
      <c r="L62" s="139"/>
      <c r="M62" s="139"/>
      <c r="N62" s="139"/>
      <c r="O62" s="139"/>
      <c r="P62" s="139"/>
      <c r="Q62" s="139"/>
      <c r="W62" s="45"/>
    </row>
    <row r="63" spans="1:24">
      <c r="A63" s="327"/>
      <c r="B63" s="328"/>
      <c r="C63" s="328"/>
      <c r="D63" s="328"/>
      <c r="E63" s="328"/>
      <c r="F63" s="328"/>
      <c r="G63" s="328"/>
      <c r="H63" s="328"/>
      <c r="I63" s="328"/>
      <c r="J63" s="329"/>
      <c r="K63" s="139"/>
      <c r="L63" s="139"/>
      <c r="M63" s="139"/>
      <c r="N63" s="139"/>
      <c r="O63" s="139"/>
      <c r="P63" s="139"/>
      <c r="Q63" s="139"/>
      <c r="W63" s="45"/>
    </row>
    <row r="64" spans="1:24">
      <c r="A64" s="327"/>
      <c r="B64" s="328"/>
      <c r="C64" s="328"/>
      <c r="D64" s="328"/>
      <c r="E64" s="328"/>
      <c r="F64" s="328"/>
      <c r="G64" s="328"/>
      <c r="H64" s="328"/>
      <c r="I64" s="328"/>
      <c r="J64" s="329"/>
      <c r="K64" s="139"/>
      <c r="L64" s="139"/>
      <c r="M64" s="139"/>
      <c r="N64" s="139"/>
      <c r="O64" s="139"/>
      <c r="P64" s="139"/>
      <c r="Q64" s="139"/>
      <c r="W64" s="45"/>
    </row>
    <row r="65" spans="1:23" ht="16" thickBot="1">
      <c r="A65" s="330"/>
      <c r="B65" s="331"/>
      <c r="C65" s="331"/>
      <c r="D65" s="331"/>
      <c r="E65" s="331"/>
      <c r="F65" s="331"/>
      <c r="G65" s="331"/>
      <c r="H65" s="331"/>
      <c r="I65" s="331"/>
      <c r="J65" s="332"/>
      <c r="K65" s="140"/>
      <c r="L65" s="140"/>
      <c r="M65" s="140"/>
      <c r="N65" s="140"/>
      <c r="O65" s="140"/>
      <c r="P65" s="140"/>
      <c r="Q65" s="140"/>
      <c r="W65" s="45"/>
    </row>
  </sheetData>
  <sheetProtection algorithmName="SHA-512" hashValue="OUshje2Y/hUUEzEgfXE+xQur0GB++jutjTIj99pTusSoTOxEu3PmY5Dl3t3EpLCUAAW4TibMYJWaKybNx1zUCg==" saltValue="zU3QKu+II+LwWtw+mBYXQw==" spinCount="100000" sheet="1" selectLockedCells="1"/>
  <protectedRanges>
    <protectedRange sqref="I17:I55 A58:K58" name="Comments"/>
    <protectedRange sqref="N47 D47 G47 N53 D53 G53" name="Bottom Matter"/>
    <protectedRange sqref="L39:L41 B39:B41 E39:E41 L42:M43 N44 D44 G44 B42:C43 E42:F43 L45:M45 B45:C45 E45:F45 L49:M49 B49:C49 E49:F49" name="SecD"/>
    <protectedRange sqref="L29:M34 B29:C34 E29:F34" name="SecC"/>
    <protectedRange sqref="B22:G25 N29:N35 D29:D35 G29:G35 N42:N43 D42:D43 G42:G43 N45 D45 G45 N49 D49 G49 N26 D26:G26 L22:N25" name="SecB"/>
    <protectedRange sqref="B17:G19 L26:M26 B26:C26 L35:M35 B35:C35 E35:F35 L17:N19" name="SecA"/>
    <protectedRange sqref="O56:W1048576 B8:B9 L53:M53 B13:J55 B11 C9:C11 L55:M1048576 B6:G7 D8:D11 X8:XFD1048576 E8:G11 A1:A1048576 I2:J12 B56:J1048576 L2:Q5 B1:G5 B12:G12 R8:W12 O12:Q12 N12:N1048576 R1:XFD7 I1:N1 M12:M52 L12:L52 H1:H12 K2:K1048576" name="Header"/>
  </protectedRanges>
  <mergeCells count="21">
    <mergeCell ref="A57:J57"/>
    <mergeCell ref="A58:J65"/>
    <mergeCell ref="I1:N1"/>
    <mergeCell ref="A2:J2"/>
    <mergeCell ref="B6:J6"/>
    <mergeCell ref="B7:J7"/>
    <mergeCell ref="B8:J8"/>
    <mergeCell ref="A5:J5"/>
    <mergeCell ref="A3:J3"/>
    <mergeCell ref="A13:A15"/>
    <mergeCell ref="L13:N13"/>
    <mergeCell ref="B13:D13"/>
    <mergeCell ref="E13:G13"/>
    <mergeCell ref="H13:H15"/>
    <mergeCell ref="L14:M14"/>
    <mergeCell ref="B14:C14"/>
    <mergeCell ref="E14:F14"/>
    <mergeCell ref="B9:J9"/>
    <mergeCell ref="B10:J10"/>
    <mergeCell ref="B11:J11"/>
    <mergeCell ref="I14:J14"/>
  </mergeCells>
  <conditionalFormatting sqref="D53">
    <cfRule type="cellIs" dxfId="2" priority="2" operator="greaterThan">
      <formula>$D$51</formula>
    </cfRule>
  </conditionalFormatting>
  <conditionalFormatting sqref="G53">
    <cfRule type="cellIs" dxfId="1" priority="1" operator="greaterThan">
      <formula>$G$51</formula>
    </cfRule>
  </conditionalFormatting>
  <conditionalFormatting sqref="N53">
    <cfRule type="cellIs" dxfId="0" priority="3" operator="greaterThan">
      <formula>$N$51</formula>
    </cfRule>
  </conditionalFormatting>
  <dataValidations count="4">
    <dataValidation allowBlank="1" showInputMessage="1" showErrorMessage="1" prompt="Please provide the estimated start date. Format: YYYY/MM/DD" sqref="B10" xr:uid="{DE8157AC-4394-46B1-8F1A-1B3C0C8B6FD1}"/>
    <dataValidation allowBlank="1" showInputMessage="1" showErrorMessage="1" prompt="Please provide all amounts in Canadian dollars, rounded to the nearest dollar." sqref="B8" xr:uid="{AE5C0AC0-6F64-4E22-9BD5-AAC8EE4DDC1F}"/>
    <dataValidation allowBlank="1" showInputMessage="1" showErrorMessage="1" prompt="Please provide the name of the institution" sqref="B6:B7" xr:uid="{48C53ADA-97AA-4B47-A8E9-AEAFE2D87262}"/>
    <dataValidation allowBlank="1" showInputMessage="1" showErrorMessage="1" prompt="Please provide the estimated end date. Format: YYYY/MM/DD" sqref="B11" xr:uid="{A7E7AB16-F1FD-4B26-BFFD-68584B0BAA1E}"/>
  </dataValidations>
  <hyperlinks>
    <hyperlink ref="R5" r:id="rId1" location="s3.2" xr:uid="{3DFED7A9-FD6D-4702-962E-79221AAF8338}"/>
  </hyperlinks>
  <pageMargins left="0.25" right="0.25" top="0.75" bottom="0.75" header="0.3" footer="0.3"/>
  <pageSetup scale="80" orientation="landscape"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6" ma:contentTypeDescription="Create a new document." ma:contentTypeScope="" ma:versionID="be38c6872f1f868936bae2eb13fb1965">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51894fd511f7b55a4589ba0bf6e327e6"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est comment"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cb069bc-c7ae-4704-b70c-4a00cb713364" xsi:nil="true"/>
    <lcf76f155ced4ddcb4097134ff3c332f xmlns="3d0ff5c0-d0b6-4a6c-a95f-ad474d54175b">
      <Terms xmlns="http://schemas.microsoft.com/office/infopath/2007/PartnerControls"/>
    </lcf76f155ced4ddcb4097134ff3c332f>
    <FileNotes xmlns="3d0ff5c0-d0b6-4a6c-a95f-ad474d54175b" xsi:nil="true"/>
    <PeopleTags xmlns="3d0ff5c0-d0b6-4a6c-a95f-ad474d54175b">
      <UserInfo>
        <DisplayName/>
        <AccountId xsi:nil="true"/>
        <AccountType/>
      </UserInfo>
    </PeopleTags>
  </documentManagement>
</p:properties>
</file>

<file path=customXml/itemProps1.xml><?xml version="1.0" encoding="utf-8"?>
<ds:datastoreItem xmlns:ds="http://schemas.openxmlformats.org/officeDocument/2006/customXml" ds:itemID="{4ED3B78D-0C6A-4C15-A479-0D7D7E61C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f5c0-d0b6-4a6c-a95f-ad474d54175b"/>
    <ds:schemaRef ds:uri="acb069bc-c7ae-4704-b70c-4a00cb713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B5A469-F4FA-4019-94B9-3BA4205F3F5B}">
  <ds:schemaRefs>
    <ds:schemaRef ds:uri="http://schemas.microsoft.com/sharepoint/v3/contenttype/forms"/>
  </ds:schemaRefs>
</ds:datastoreItem>
</file>

<file path=customXml/itemProps3.xml><?xml version="1.0" encoding="utf-8"?>
<ds:datastoreItem xmlns:ds="http://schemas.openxmlformats.org/officeDocument/2006/customXml" ds:itemID="{CE412262-8DA0-4ED4-850E-2AA8A9F8637A}">
  <ds:schemaRefs>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3d0ff5c0-d0b6-4a6c-a95f-ad474d54175b"/>
    <ds:schemaRef ds:uri="http://purl.org/dc/dcmitype/"/>
    <ds:schemaRef ds:uri="http://schemas.microsoft.com/office/2006/documentManagement/types"/>
    <ds:schemaRef ds:uri="http://schemas.openxmlformats.org/package/2006/metadata/core-properties"/>
    <ds:schemaRef ds:uri="acb069bc-c7ae-4704-b70c-4a00cb713364"/>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B.Research</vt:lpstr>
      <vt:lpstr>B1.IndirectCostCalculations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Vickers</dc:creator>
  <cp:keywords/>
  <dc:description/>
  <cp:lastModifiedBy>Maeva Gauthier</cp:lastModifiedBy>
  <cp:revision/>
  <dcterms:created xsi:type="dcterms:W3CDTF">2024-07-10T18:47:45Z</dcterms:created>
  <dcterms:modified xsi:type="dcterms:W3CDTF">2026-09-16T21:26:05Z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Order">
    <vt:r8>11400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